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showInkAnnotation="0" autoCompressPictures="0"/>
  <mc:AlternateContent xmlns:mc="http://schemas.openxmlformats.org/markup-compatibility/2006">
    <mc:Choice Requires="x15">
      <x15ac:absPath xmlns:x15ac="http://schemas.microsoft.com/office/spreadsheetml/2010/11/ac" url="/Volumes/Partage_Interne/_INSTANCES/_COMMISSION TECHNIQUE/Formulaires CT/CANEVAS V.NOV.2022/Canevas pour demandes financement/Demande de financements français/"/>
    </mc:Choice>
  </mc:AlternateContent>
  <xr:revisionPtr revIDLastSave="0" documentId="13_ncr:1_{AE68053A-7C31-2F46-800C-DEB1A48CF65F}" xr6:coauthVersionLast="36" xr6:coauthVersionMax="36" xr10:uidLastSave="{00000000-0000-0000-0000-000000000000}"/>
  <bookViews>
    <workbookView xWindow="0" yWindow="460" windowWidth="25600" windowHeight="14580" tabRatio="500" xr2:uid="{00000000-000D-0000-FFFF-FFFF00000000}"/>
  </bookViews>
  <sheets>
    <sheet name="Budget recapitulatif" sheetId="1" r:id="rId1"/>
    <sheet name="Info plan financement" sheetId="5" r:id="rId2"/>
  </sheets>
  <definedNames>
    <definedName name="_xlnm.Print_Titles" localSheetId="0">'Budget recapitulatif'!$A:$A,'Budget recapitulatif'!$9:$10</definedName>
    <definedName name="_xlnm.Print_Area" localSheetId="0">'Budget recapitulatif'!$A$1:$J$79</definedName>
    <definedName name="_xlnm.Print_Area" localSheetId="1">'Info plan financement'!$A$1:$A$11</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C52" i="1" l="1"/>
  <c r="I58" i="1"/>
  <c r="I59" i="1"/>
  <c r="I60" i="1"/>
  <c r="H58" i="1"/>
  <c r="H59" i="1"/>
  <c r="H60" i="1"/>
  <c r="I43" i="1"/>
  <c r="I44" i="1"/>
  <c r="I45" i="1"/>
  <c r="I46" i="1"/>
  <c r="H43" i="1"/>
  <c r="H44" i="1"/>
  <c r="H45" i="1"/>
  <c r="H46" i="1"/>
  <c r="I37" i="1"/>
  <c r="I38" i="1"/>
  <c r="I39" i="1"/>
  <c r="I40" i="1"/>
  <c r="H37" i="1"/>
  <c r="H38" i="1"/>
  <c r="H39" i="1"/>
  <c r="H40" i="1"/>
  <c r="I31" i="1"/>
  <c r="I32" i="1"/>
  <c r="I33" i="1"/>
  <c r="I34" i="1"/>
  <c r="H31" i="1"/>
  <c r="H32" i="1"/>
  <c r="H33" i="1"/>
  <c r="H34" i="1"/>
  <c r="I25" i="1"/>
  <c r="I26" i="1"/>
  <c r="I27" i="1"/>
  <c r="I28" i="1"/>
  <c r="H25" i="1"/>
  <c r="H26" i="1"/>
  <c r="H27" i="1"/>
  <c r="H28" i="1"/>
  <c r="I22" i="1"/>
  <c r="H19" i="1"/>
  <c r="H20" i="1"/>
  <c r="H21" i="1"/>
  <c r="H22" i="1"/>
  <c r="I13" i="1"/>
  <c r="I14" i="1"/>
  <c r="I15" i="1"/>
  <c r="I16" i="1"/>
  <c r="H13" i="1"/>
  <c r="H14" i="1"/>
  <c r="H15" i="1"/>
  <c r="H16" i="1"/>
  <c r="I50" i="1"/>
  <c r="H50" i="1"/>
  <c r="I49" i="1"/>
  <c r="H49" i="1"/>
  <c r="I53" i="1"/>
  <c r="H53" i="1"/>
  <c r="I19" i="1"/>
  <c r="I20" i="1"/>
  <c r="I21" i="1"/>
  <c r="I57" i="1"/>
  <c r="H57" i="1"/>
  <c r="E52" i="1"/>
  <c r="E55" i="1" s="1"/>
  <c r="E54" i="1"/>
  <c r="G52" i="1"/>
  <c r="I52" i="1"/>
  <c r="I55" i="1" s="1"/>
  <c r="B52" i="1"/>
  <c r="D52" i="1"/>
  <c r="H52" i="1"/>
  <c r="H55" i="1" s="1"/>
  <c r="F52" i="1"/>
  <c r="I42" i="1"/>
  <c r="H42" i="1"/>
  <c r="I36" i="1"/>
  <c r="H36" i="1"/>
  <c r="I30" i="1"/>
  <c r="H30" i="1"/>
  <c r="I24" i="1"/>
  <c r="I64" i="1"/>
  <c r="I18" i="1"/>
  <c r="H24" i="1"/>
  <c r="H18" i="1"/>
  <c r="I12" i="1"/>
  <c r="H12" i="1"/>
  <c r="C55" i="1"/>
  <c r="G55" i="1"/>
  <c r="G63" i="1" s="1"/>
  <c r="G77" i="1"/>
  <c r="C77" i="1"/>
  <c r="E77" i="1"/>
  <c r="I77" i="1" s="1"/>
  <c r="I73" i="1"/>
  <c r="I74" i="1"/>
  <c r="I75" i="1"/>
  <c r="I76" i="1"/>
  <c r="B54" i="1"/>
  <c r="H54" i="1" s="1"/>
  <c r="D54" i="1"/>
  <c r="F54" i="1"/>
  <c r="E47" i="1"/>
  <c r="C47" i="1"/>
  <c r="C54" i="1"/>
  <c r="I54" i="1" s="1"/>
  <c r="G47" i="1"/>
  <c r="G61" i="1" s="1"/>
  <c r="G54" i="1"/>
  <c r="F47" i="1"/>
  <c r="F61" i="1" s="1"/>
  <c r="D47" i="1"/>
  <c r="D61" i="1"/>
  <c r="B47" i="1"/>
  <c r="B61" i="1" s="1"/>
  <c r="D55" i="1"/>
  <c r="H47" i="1"/>
  <c r="F55" i="1"/>
  <c r="B55" i="1"/>
  <c r="E61" i="1"/>
  <c r="C63" i="1"/>
  <c r="C65" i="1" s="1"/>
  <c r="I47" i="1"/>
  <c r="C72" i="1"/>
  <c r="C78" i="1" s="1"/>
  <c r="G72" i="1" l="1"/>
  <c r="G78" i="1" s="1"/>
  <c r="G65" i="1"/>
  <c r="G66" i="1" s="1"/>
  <c r="G79" i="1" s="1"/>
  <c r="E63" i="1"/>
  <c r="H61" i="1"/>
  <c r="C61" i="1"/>
  <c r="I61" i="1" l="1"/>
  <c r="C66" i="1"/>
  <c r="I63" i="1"/>
  <c r="E65" i="1"/>
  <c r="E72" i="1"/>
  <c r="E78" i="1" l="1"/>
  <c r="I78" i="1" s="1"/>
  <c r="I72" i="1"/>
  <c r="J72" i="1" s="1"/>
  <c r="E66" i="1"/>
  <c r="E79" i="1" s="1"/>
  <c r="I65" i="1"/>
  <c r="C79" i="1"/>
  <c r="I79" i="1" s="1"/>
  <c r="I66" i="1" l="1"/>
  <c r="J73" i="1"/>
  <c r="J78" i="1"/>
  <c r="J74" i="1"/>
  <c r="J76" i="1"/>
  <c r="J75" i="1"/>
  <c r="J77" i="1"/>
  <c r="J26" i="1" l="1"/>
  <c r="J33" i="1"/>
  <c r="J19" i="1"/>
  <c r="J16" i="1"/>
  <c r="J39" i="1"/>
  <c r="J30" i="1"/>
  <c r="J40" i="1"/>
  <c r="J37" i="1"/>
  <c r="J28" i="1"/>
  <c r="J44" i="1"/>
  <c r="J22" i="1"/>
  <c r="J38" i="1"/>
  <c r="J59" i="1"/>
  <c r="J18" i="1"/>
  <c r="J12" i="1"/>
  <c r="J27" i="1"/>
  <c r="J14" i="1"/>
  <c r="J64" i="1"/>
  <c r="J15" i="1"/>
  <c r="J13" i="1"/>
  <c r="J53" i="1"/>
  <c r="J20" i="1"/>
  <c r="J32" i="1"/>
  <c r="J34" i="1"/>
  <c r="J36" i="1"/>
  <c r="J45" i="1"/>
  <c r="J57" i="1"/>
  <c r="J60" i="1"/>
  <c r="J24" i="1"/>
  <c r="J25" i="1"/>
  <c r="J66" i="1"/>
  <c r="J42" i="1"/>
  <c r="J46" i="1"/>
  <c r="J21" i="1"/>
  <c r="J58" i="1"/>
  <c r="J43" i="1"/>
  <c r="J31" i="1"/>
  <c r="J55" i="1"/>
  <c r="J52" i="1"/>
  <c r="J54" i="1"/>
  <c r="J63" i="1"/>
  <c r="J61" i="1"/>
  <c r="J65" i="1"/>
</calcChain>
</file>

<file path=xl/sharedStrings.xml><?xml version="1.0" encoding="utf-8"?>
<sst xmlns="http://schemas.openxmlformats.org/spreadsheetml/2006/main" count="107" uniqueCount="96">
  <si>
    <t xml:space="preserve">Nom de l'Organisation Membre: </t>
  </si>
  <si>
    <t xml:space="preserve">CHF </t>
  </si>
  <si>
    <t>CHF</t>
  </si>
  <si>
    <t>etc.</t>
  </si>
  <si>
    <t xml:space="preserve">1.2. </t>
  </si>
  <si>
    <t xml:space="preserve">Total 2
CHF </t>
  </si>
  <si>
    <t>Total 3
CHF</t>
  </si>
  <si>
    <t>Année 1</t>
  </si>
  <si>
    <t>Année 2</t>
  </si>
  <si>
    <t>Année 3</t>
  </si>
  <si>
    <t xml:space="preserve">Date d'établissement du budget: </t>
  </si>
  <si>
    <t xml:space="preserve">Total 1 =  </t>
  </si>
  <si>
    <t xml:space="preserve">Total 2 =  </t>
  </si>
  <si>
    <t xml:space="preserve">Total 3 =  </t>
  </si>
  <si>
    <t xml:space="preserve">Total 4 =  </t>
  </si>
  <si>
    <t xml:space="preserve">Total 5 =  </t>
  </si>
  <si>
    <t>Répartition
/budget total</t>
  </si>
  <si>
    <t xml:space="preserve">Commentaires/Narratif financier: </t>
  </si>
  <si>
    <t>1.1.</t>
  </si>
  <si>
    <t xml:space="preserve">2.1. </t>
  </si>
  <si>
    <t xml:space="preserve">3.1. </t>
  </si>
  <si>
    <t xml:space="preserve">5.1. </t>
  </si>
  <si>
    <t>Titre du projet:</t>
  </si>
  <si>
    <t>Pays:</t>
  </si>
  <si>
    <t xml:space="preserve">Monnaie locale (LOC): </t>
  </si>
  <si>
    <t>LOC</t>
  </si>
  <si>
    <t>Taux de co-financement min obligatoire exigé par la FGC:</t>
  </si>
  <si>
    <t xml:space="preserve">1. PERSONNEL PROJET TERRAIN </t>
  </si>
  <si>
    <t>Participation locale</t>
  </si>
  <si>
    <t>Participation de l'OM requérante</t>
  </si>
  <si>
    <t xml:space="preserve">Part terrain financée par autre(s) bailleur(s) </t>
  </si>
  <si>
    <t>TOTAL</t>
  </si>
  <si>
    <t>TROISIEME ANNÉE</t>
  </si>
  <si>
    <t>DEUXIÈME ANNÉE</t>
  </si>
  <si>
    <t>PREMIÈRE ANNÉE</t>
  </si>
  <si>
    <t xml:space="preserve">7. IMPREVUS (C) </t>
  </si>
  <si>
    <t xml:space="preserve">Informations pour le calcul du plan de financement </t>
  </si>
  <si>
    <t xml:space="preserve">Compléter ce tableau en fonction des lignes budgétaires qui concernent votre projet. Des sous-rubriques budgétaires peuvent être ajoutées sous les lignes budgétaires principales en fonction des besoins du projet. </t>
  </si>
  <si>
    <t>8. AUTRES FRAIS TERRAIN NON FINANCES PAR FGC** (G)</t>
  </si>
  <si>
    <t xml:space="preserve">Total 8 (G) =  </t>
  </si>
  <si>
    <t xml:space="preserve">Total 9 (I) =  </t>
  </si>
  <si>
    <t>Contribution FGC (M)</t>
  </si>
  <si>
    <t>TOTAL AUTRES PARTICIPATIONS (N)</t>
  </si>
  <si>
    <t xml:space="preserve">Pour calculer le plan de financement du projet et le montant de la requête complète à la FGC, la marche à suivre est la suivante: </t>
  </si>
  <si>
    <t>%</t>
  </si>
  <si>
    <t>Taux: 1 CHF = *</t>
  </si>
  <si>
    <t>1.3.</t>
  </si>
  <si>
    <t>2.2.</t>
  </si>
  <si>
    <t>2.3.</t>
  </si>
  <si>
    <t>3.2.</t>
  </si>
  <si>
    <t>3.3.</t>
  </si>
  <si>
    <t>4.1.</t>
  </si>
  <si>
    <t>4.2.</t>
  </si>
  <si>
    <t>4.3.</t>
  </si>
  <si>
    <t>5.2.</t>
  </si>
  <si>
    <t>5.3.</t>
  </si>
  <si>
    <t>6.1.</t>
  </si>
  <si>
    <t>6.2.</t>
  </si>
  <si>
    <t>6.3.</t>
  </si>
  <si>
    <t>DÉSIGNATION</t>
  </si>
  <si>
    <t>TOTAL GÉNÉRAL</t>
  </si>
  <si>
    <t xml:space="preserve">Total 6 =  </t>
  </si>
  <si>
    <t xml:space="preserve">Total 7 (C) =  </t>
  </si>
  <si>
    <t>9. INDEMNITES DE SUIVI DE PROJET (I)</t>
  </si>
  <si>
    <t>PLAN DE FINANCEMENT DU COÛT TOTAL DU PROJET</t>
  </si>
  <si>
    <t xml:space="preserve">1.     Indiquer le montant de la demande de financement à la FGC sur le sous-total projet terrain sans imprévus (A). </t>
  </si>
  <si>
    <t xml:space="preserve">2.     Ajouter une sous-rubrique dans la ligne budgétaire « Imprévus » (D), indiquant le montant prévu pour les éventuels frais d’imprévus financés par la FGC. Ce montant doit correspondre à 5% maximum du total des frais dont imprévus financés par la FGC (F) . </t>
  </si>
  <si>
    <t>4.     Calculer le montant autorisé des indemnités de suivi de projet financés par la FGC (J). Ce montant doit correspondre à maximum 12,5% de la part financée par la FGC (M) sur le coût total du projet.</t>
  </si>
  <si>
    <t>5.     Additionner le total des frais du projet sur le terrain (H) avec le total des indemnités de suivi de projet(I) présentés pour obtenir le coût total du projet (L).</t>
  </si>
  <si>
    <t>6.     Indiquer dans le tableau de plan de financement le montant total financé par la FGC (M) en additionnant le total des frais terrain dont imprévus financés par la FGC (F) ainsi que les frais administratifs demandés à la FGC (J).</t>
  </si>
  <si>
    <t>7.     Présenter la répartition des cofinancements des autres bailleurs.</t>
  </si>
  <si>
    <t>3.     Le cas échéant, indiquer dans les sous-rubriques correspondantes, les autres éventuels frais pris en charge par les autres bailleurs (imprévus (E), autres frais non financés par la FGC (G), éventuels frais d’indemnités de suivi de projet (K)).</t>
  </si>
  <si>
    <t xml:space="preserve">FORMULAIRE BUDGET RÉCAPITULATIF DE PROJET DE DÉVELOPPEMENT POUR DEMANDE DE FINANCEMENT À LA FGC </t>
  </si>
  <si>
    <t>8.1.</t>
  </si>
  <si>
    <t>8.2.</t>
  </si>
  <si>
    <r>
      <t xml:space="preserve">2. ACTIVITÉS </t>
    </r>
    <r>
      <rPr>
        <sz val="14"/>
        <color theme="0"/>
        <rFont val="Calibri"/>
        <family val="2"/>
      </rPr>
      <t>(recherche, formations, sensibilisation, outils de communication, etc.)</t>
    </r>
  </si>
  <si>
    <r>
      <t xml:space="preserve">3. INFRASTRUCTURES ET ÉQUIPEMENTS </t>
    </r>
    <r>
      <rPr>
        <sz val="14"/>
        <color theme="0"/>
        <rFont val="Calibri"/>
        <family val="2"/>
      </rPr>
      <t xml:space="preserve">(construction, réhabilitation, véhicules, materiel bureau, etc.) </t>
    </r>
  </si>
  <si>
    <r>
      <t xml:space="preserve">4. INSTRUMENTS ÉCONOMIQUES </t>
    </r>
    <r>
      <rPr>
        <sz val="14"/>
        <color theme="0"/>
        <rFont val="Calibri"/>
        <family val="2"/>
      </rPr>
      <t>(fonds de roulement, micro-crédits, etc.)</t>
    </r>
  </si>
  <si>
    <r>
      <t>5. FONCTIONNEMENT TERRAIN</t>
    </r>
    <r>
      <rPr>
        <sz val="14"/>
        <color theme="0"/>
        <rFont val="Calibri"/>
        <family val="2"/>
      </rPr>
      <t xml:space="preserve"> (loyer bureau, frais informatiques, frais bancaires, assurances, entretien véhicules, carburant, etc.)</t>
    </r>
  </si>
  <si>
    <r>
      <t xml:space="preserve">6. SUIVI, ÉVALUATION, CONTRÔLE </t>
    </r>
    <r>
      <rPr>
        <sz val="14"/>
        <color theme="0"/>
        <rFont val="Calibri"/>
        <family val="2"/>
      </rPr>
      <t xml:space="preserve">(frais de mission**, évaluation, capitalisation, audit financier) </t>
    </r>
  </si>
  <si>
    <r>
      <t xml:space="preserve">Sous-total projet terrain </t>
    </r>
    <r>
      <rPr>
        <b/>
        <i/>
        <u/>
        <sz val="14"/>
        <rFont val="Calibri"/>
        <family val="2"/>
      </rPr>
      <t>sans</t>
    </r>
    <r>
      <rPr>
        <b/>
        <i/>
        <sz val="14"/>
        <rFont val="Calibri"/>
        <family val="2"/>
      </rPr>
      <t xml:space="preserve"> imprévus </t>
    </r>
    <r>
      <rPr>
        <b/>
        <sz val="14"/>
        <rFont val="Calibri"/>
        <family val="2"/>
      </rPr>
      <t>(A)</t>
    </r>
  </si>
  <si>
    <r>
      <t>PLAN DE FINANCEMENT TERRAIN (</t>
    </r>
    <r>
      <rPr>
        <b/>
        <u/>
        <sz val="14"/>
        <color theme="1"/>
        <rFont val="Calibri"/>
        <family val="2"/>
      </rPr>
      <t>sans</t>
    </r>
    <r>
      <rPr>
        <b/>
        <sz val="14"/>
        <color theme="1"/>
        <rFont val="Calibri"/>
        <family val="2"/>
      </rPr>
      <t xml:space="preserve"> imprévus)</t>
    </r>
  </si>
  <si>
    <r>
      <t xml:space="preserve">Part terrain financée par la FGC </t>
    </r>
    <r>
      <rPr>
        <b/>
        <sz val="14"/>
        <color theme="1"/>
        <rFont val="Calibri"/>
        <family val="2"/>
      </rPr>
      <t>(B)</t>
    </r>
  </si>
  <si>
    <r>
      <t>7.1. Frais d'imprevus financés par la FGC</t>
    </r>
    <r>
      <rPr>
        <sz val="14"/>
        <color theme="1"/>
        <rFont val="Calibri"/>
        <family val="2"/>
      </rPr>
      <t xml:space="preserve"> </t>
    </r>
    <r>
      <rPr>
        <b/>
        <sz val="14"/>
        <color theme="1"/>
        <rFont val="Calibri"/>
        <family val="2"/>
      </rPr>
      <t>(D)</t>
    </r>
    <r>
      <rPr>
        <sz val="14"/>
        <color theme="1"/>
        <rFont val="Calibri"/>
        <family val="2"/>
      </rPr>
      <t xml:space="preserve">
(= Max 5% de F)</t>
    </r>
  </si>
  <si>
    <r>
      <t>7.2. Frais d'imprévus financés par autres bailleurs</t>
    </r>
    <r>
      <rPr>
        <b/>
        <sz val="14"/>
        <color theme="1"/>
        <rFont val="Calibri"/>
        <family val="2"/>
      </rPr>
      <t xml:space="preserve"> (E)</t>
    </r>
  </si>
  <si>
    <r>
      <t>Total frais terrain dont imprévus financés par FGC</t>
    </r>
    <r>
      <rPr>
        <b/>
        <sz val="14"/>
        <color theme="1"/>
        <rFont val="Calibri"/>
        <family val="2"/>
      </rPr>
      <t xml:space="preserve"> (F) </t>
    </r>
    <r>
      <rPr>
        <sz val="14"/>
        <color theme="1"/>
        <rFont val="Calibri"/>
        <family val="2"/>
      </rPr>
      <t>(=B+D)</t>
    </r>
  </si>
  <si>
    <r>
      <t xml:space="preserve">TOTAL FRAIS PROJET TERRAIN </t>
    </r>
    <r>
      <rPr>
        <b/>
        <sz val="14"/>
        <color theme="1"/>
        <rFont val="Calibri"/>
        <family val="2"/>
      </rPr>
      <t xml:space="preserve">(H) 
</t>
    </r>
    <r>
      <rPr>
        <sz val="14"/>
        <color theme="1"/>
        <rFont val="Calibri"/>
        <family val="2"/>
      </rPr>
      <t>(=A +C+G)</t>
    </r>
  </si>
  <si>
    <r>
      <t xml:space="preserve">9.2. Eventuels frais d'indemnités de suivi de projets octroyés par les autres contributions </t>
    </r>
    <r>
      <rPr>
        <b/>
        <sz val="14"/>
        <color theme="1"/>
        <rFont val="Calibri"/>
        <family val="2"/>
      </rPr>
      <t>(K)</t>
    </r>
  </si>
  <si>
    <r>
      <t>COÛT TOTAL DU PROJET (L)</t>
    </r>
    <r>
      <rPr>
        <sz val="14"/>
        <color theme="1"/>
        <rFont val="Calibri"/>
        <family val="2"/>
      </rPr>
      <t xml:space="preserve"> (=H + I)</t>
    </r>
  </si>
  <si>
    <r>
      <t xml:space="preserve">* Indiquer la valeur de 1 CHF en monnaie locale (LOC) sans mettre la devise (par ex. 1 CHF = 600) afin d'utiliser la cellule pour les formules de conversion de taux de </t>
    </r>
    <r>
      <rPr>
        <sz val="14"/>
        <rFont val="Calibri"/>
        <family val="2"/>
      </rPr>
      <t xml:space="preserve">change. 
** peuvent être financés par la FGC comme frais de mission: les frais de vols internationaux et nationaux, ainsi que de transport sur des longues distances, d'hébergement, de visa. Si ces dépenses ne sont pas auditées sur le terrain, les pièces justificatives devront être présentées à la FGC avec le rapport financier final. Des per diem, à hauteur maximale, de 30 CHF/jour/personne de l'OM participant à la mission peuvent aussi être comptabilisés.
*** Indiquer des éventuels frais de terrain financés par d'autres bailleurs mais ne pouvant être considérés pour financement de la FGC. </t>
    </r>
  </si>
  <si>
    <t>Autres bailleurs de fonds en Suisse (spécifier)</t>
  </si>
  <si>
    <t>Autres financement sur le terrain(préciser)</t>
  </si>
  <si>
    <t>TOTAL FINANCEMENTS (O)</t>
  </si>
  <si>
    <r>
      <t xml:space="preserve">DIFFÉRENCE COÛT/PARTICIPATION (P) </t>
    </r>
    <r>
      <rPr>
        <sz val="15"/>
        <color theme="1"/>
        <rFont val="Calibri"/>
        <family val="2"/>
      </rPr>
      <t>(=L-O)</t>
    </r>
  </si>
  <si>
    <t>8.     Le montant indiqué dans le total des financements (O) devrait être le même que le coût total du projet (L).</t>
  </si>
  <si>
    <r>
      <t xml:space="preserve">9.1.Frais d'indemnités de suivi de projet demandés à la FGC sur sa contribution (J) </t>
    </r>
    <r>
      <rPr>
        <sz val="14"/>
        <color theme="1"/>
        <rFont val="Calibri"/>
        <family val="2"/>
      </rPr>
      <t xml:space="preserve">(=max 12,5% de M - cf Plan de financement plus bas)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</si>
</sst>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_C_H_F"/>
    <numFmt numFmtId="165" formatCode="0.0%"/>
    <numFmt numFmtId="166" formatCode="#,##0.00\ _C_H_F"/>
  </numFmts>
  <fonts count="29"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Arial"/>
      <family val="2"/>
    </font>
    <font>
      <b/>
      <sz val="12.5"/>
      <color theme="1"/>
      <name val="Calibri"/>
      <family val="2"/>
    </font>
    <font>
      <sz val="12.5"/>
      <color theme="1"/>
      <name val="Calibri"/>
      <family val="2"/>
    </font>
    <font>
      <sz val="13"/>
      <color theme="1"/>
      <name val="Calibri"/>
      <family val="2"/>
    </font>
    <font>
      <b/>
      <sz val="13"/>
      <color theme="1"/>
      <name val="Calibri"/>
      <family val="2"/>
    </font>
    <font>
      <b/>
      <sz val="15"/>
      <color theme="1"/>
      <name val="Calibri"/>
      <family val="2"/>
    </font>
    <font>
      <sz val="15"/>
      <color theme="1"/>
      <name val="Calibri"/>
      <family val="2"/>
    </font>
    <font>
      <b/>
      <sz val="14"/>
      <name val="Calibri"/>
      <family val="2"/>
    </font>
    <font>
      <sz val="14"/>
      <name val="Calibri"/>
      <family val="2"/>
    </font>
    <font>
      <sz val="14"/>
      <color theme="1"/>
      <name val="Calibri"/>
      <family val="2"/>
    </font>
    <font>
      <b/>
      <sz val="14"/>
      <color theme="1"/>
      <name val="Calibri"/>
      <family val="2"/>
    </font>
    <font>
      <b/>
      <u/>
      <sz val="12"/>
      <color theme="1"/>
      <name val="Arial"/>
      <family val="2"/>
    </font>
    <font>
      <b/>
      <sz val="15"/>
      <name val="Calibri"/>
      <family val="2"/>
    </font>
    <font>
      <sz val="15"/>
      <name val="Calibri"/>
      <family val="2"/>
    </font>
    <font>
      <b/>
      <sz val="14"/>
      <color rgb="FFFF0000"/>
      <name val="Calibri"/>
      <family val="2"/>
    </font>
    <font>
      <b/>
      <sz val="14"/>
      <color theme="0"/>
      <name val="Calibri"/>
      <family val="2"/>
    </font>
    <font>
      <sz val="14"/>
      <color theme="0" tint="-0.499984740745262"/>
      <name val="Calibri"/>
      <family val="2"/>
    </font>
    <font>
      <sz val="14"/>
      <color theme="0"/>
      <name val="Calibri"/>
      <family val="2"/>
    </font>
    <font>
      <b/>
      <i/>
      <sz val="14"/>
      <name val="Calibri"/>
      <family val="2"/>
    </font>
    <font>
      <b/>
      <i/>
      <u/>
      <sz val="14"/>
      <name val="Calibri"/>
      <family val="2"/>
    </font>
    <font>
      <b/>
      <i/>
      <sz val="14"/>
      <color theme="1"/>
      <name val="Calibri"/>
      <family val="2"/>
    </font>
    <font>
      <b/>
      <u/>
      <sz val="14"/>
      <color theme="1"/>
      <name val="Calibri"/>
      <family val="2"/>
    </font>
    <font>
      <sz val="14"/>
      <color rgb="FFFF0000"/>
      <name val="Calibri"/>
      <family val="2"/>
    </font>
    <font>
      <b/>
      <sz val="16"/>
      <color theme="1"/>
      <name val="Calibri"/>
      <family val="2"/>
    </font>
    <font>
      <sz val="16"/>
      <color theme="1"/>
      <name val="Calibri"/>
      <family val="2"/>
    </font>
  </fonts>
  <fills count="22">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rgb="FFFFFF00"/>
        <bgColor indexed="64"/>
      </patternFill>
    </fill>
    <fill>
      <patternFill patternType="solid">
        <fgColor theme="0"/>
        <bgColor theme="4"/>
      </patternFill>
    </fill>
    <fill>
      <patternFill patternType="solid">
        <fgColor theme="1" tint="0.499984740745262"/>
        <bgColor theme="0"/>
      </patternFill>
    </fill>
    <fill>
      <patternFill patternType="solid">
        <fgColor theme="0" tint="-0.249977111117893"/>
        <bgColor theme="4"/>
      </patternFill>
    </fill>
    <fill>
      <patternFill patternType="gray0625">
        <fgColor theme="0" tint="-0.249977111117893"/>
        <bgColor theme="0"/>
      </patternFill>
    </fill>
    <fill>
      <patternFill patternType="gray0625">
        <fgColor theme="0" tint="-0.249977111117893"/>
        <bgColor theme="0" tint="-0.14999847407452621"/>
      </patternFill>
    </fill>
    <fill>
      <patternFill patternType="solid">
        <fgColor theme="6" tint="0.59999389629810485"/>
        <bgColor indexed="64"/>
      </patternFill>
    </fill>
    <fill>
      <patternFill patternType="gray0625">
        <fgColor theme="0" tint="-0.34998626667073579"/>
        <bgColor theme="0" tint="-0.249977111117893"/>
      </patternFill>
    </fill>
    <fill>
      <patternFill patternType="gray0625">
        <fgColor theme="0" tint="-0.249977111117893"/>
        <bgColor rgb="FFFFFF00"/>
      </patternFill>
    </fill>
    <fill>
      <patternFill patternType="solid">
        <fgColor theme="0" tint="-0.14996795556505021"/>
        <bgColor theme="4"/>
      </patternFill>
    </fill>
    <fill>
      <patternFill patternType="solid">
        <fgColor theme="0" tint="-0.14996795556505021"/>
        <bgColor indexed="64"/>
      </patternFill>
    </fill>
    <fill>
      <patternFill patternType="gray0625">
        <fgColor theme="0" tint="-0.249977111117893"/>
        <bgColor theme="0" tint="-0.24994659260841701"/>
      </patternFill>
    </fill>
    <fill>
      <patternFill patternType="solid">
        <fgColor theme="0" tint="-0.34998626667073579"/>
        <bgColor indexed="64"/>
      </patternFill>
    </fill>
  </fills>
  <borders count="5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medium">
        <color auto="1"/>
      </top>
      <bottom/>
      <diagonal/>
    </border>
    <border>
      <left style="medium">
        <color auto="1"/>
      </left>
      <right/>
      <top/>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double">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thin">
        <color auto="1"/>
      </top>
      <bottom style="hair">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style="hair">
        <color auto="1"/>
      </top>
      <bottom/>
      <diagonal/>
    </border>
    <border>
      <left style="thin">
        <color auto="1"/>
      </left>
      <right style="thin">
        <color auto="1"/>
      </right>
      <top/>
      <bottom style="hair">
        <color auto="1"/>
      </bottom>
      <diagonal/>
    </border>
    <border>
      <left style="hair">
        <color auto="1"/>
      </left>
      <right style="thin">
        <color auto="1"/>
      </right>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double">
        <color auto="1"/>
      </top>
      <bottom style="thin">
        <color auto="1"/>
      </bottom>
      <diagonal/>
    </border>
    <border>
      <left style="thin">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
      <left style="hair">
        <color auto="1"/>
      </left>
      <right style="thin">
        <color auto="1"/>
      </right>
      <top style="double">
        <color auto="1"/>
      </top>
      <bottom style="thin">
        <color auto="1"/>
      </bottom>
      <diagonal/>
    </border>
    <border>
      <left/>
      <right style="thin">
        <color auto="1"/>
      </right>
      <top style="hair">
        <color auto="1"/>
      </top>
      <bottom style="thin">
        <color auto="1"/>
      </bottom>
      <diagonal/>
    </border>
    <border>
      <left style="hair">
        <color auto="1"/>
      </left>
      <right style="hair">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s>
  <cellStyleXfs count="38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208">
    <xf numFmtId="0" fontId="0" fillId="0" borderId="0" xfId="0"/>
    <xf numFmtId="164" fontId="6" fillId="0" borderId="0" xfId="0" applyNumberFormat="1" applyFont="1" applyBorder="1"/>
    <xf numFmtId="164" fontId="6" fillId="0" borderId="0" xfId="0" applyNumberFormat="1" applyFont="1" applyBorder="1" applyAlignment="1">
      <alignment vertical="center"/>
    </xf>
    <xf numFmtId="0" fontId="6" fillId="0" borderId="0" xfId="0" applyFont="1" applyAlignment="1">
      <alignment vertical="center"/>
    </xf>
    <xf numFmtId="0" fontId="6" fillId="0" borderId="0" xfId="0" applyNumberFormat="1" applyFont="1" applyBorder="1" applyAlignment="1">
      <alignment vertical="center" wrapText="1"/>
    </xf>
    <xf numFmtId="0" fontId="6" fillId="0" borderId="0" xfId="0" applyFont="1" applyBorder="1" applyAlignment="1">
      <alignment vertical="center"/>
    </xf>
    <xf numFmtId="0" fontId="5" fillId="0" borderId="0" xfId="0" applyNumberFormat="1" applyFont="1" applyBorder="1" applyAlignment="1">
      <alignment horizontal="right" vertical="center" wrapText="1"/>
    </xf>
    <xf numFmtId="0" fontId="6" fillId="0" borderId="0" xfId="0" applyFont="1" applyAlignment="1">
      <alignment horizontal="right" vertical="center" wrapText="1"/>
    </xf>
    <xf numFmtId="165" fontId="5" fillId="0" borderId="0" xfId="0" applyNumberFormat="1" applyFont="1" applyBorder="1" applyAlignment="1">
      <alignment horizontal="center" vertical="center"/>
    </xf>
    <xf numFmtId="164" fontId="5" fillId="0" borderId="0" xfId="0" applyNumberFormat="1" applyFont="1" applyBorder="1" applyAlignment="1">
      <alignment vertical="center"/>
    </xf>
    <xf numFmtId="3" fontId="6" fillId="0" borderId="0" xfId="0" applyNumberFormat="1" applyFont="1" applyBorder="1"/>
    <xf numFmtId="165" fontId="6" fillId="0" borderId="0" xfId="0" applyNumberFormat="1" applyFont="1" applyBorder="1" applyAlignment="1">
      <alignment horizontal="center"/>
    </xf>
    <xf numFmtId="0" fontId="6" fillId="0" borderId="4" xfId="0" applyNumberFormat="1" applyFont="1" applyBorder="1"/>
    <xf numFmtId="164" fontId="10" fillId="0" borderId="3" xfId="0" applyNumberFormat="1" applyFont="1" applyBorder="1"/>
    <xf numFmtId="164" fontId="13" fillId="0" borderId="0" xfId="0" applyNumberFormat="1" applyFont="1" applyBorder="1" applyAlignment="1">
      <alignment vertical="center"/>
    </xf>
    <xf numFmtId="164" fontId="14" fillId="0" borderId="0" xfId="0" applyNumberFormat="1" applyFont="1" applyBorder="1" applyAlignment="1">
      <alignment vertical="center"/>
    </xf>
    <xf numFmtId="164" fontId="7" fillId="0" borderId="0" xfId="0" applyNumberFormat="1" applyFont="1" applyBorder="1" applyAlignment="1">
      <alignment horizontal="center" vertical="center"/>
    </xf>
    <xf numFmtId="164" fontId="7" fillId="0" borderId="0" xfId="0" applyNumberFormat="1" applyFont="1" applyBorder="1"/>
    <xf numFmtId="0" fontId="15" fillId="0" borderId="0" xfId="0" applyFont="1" applyBorder="1" applyAlignment="1">
      <alignment horizontal="justify" vertical="center"/>
    </xf>
    <xf numFmtId="0" fontId="4" fillId="0" borderId="0" xfId="0" applyFont="1"/>
    <xf numFmtId="0" fontId="4" fillId="0" borderId="0" xfId="0" applyFont="1" applyBorder="1" applyAlignment="1">
      <alignment horizontal="justify" vertical="center"/>
    </xf>
    <xf numFmtId="0" fontId="4" fillId="0" borderId="0" xfId="0" applyFont="1" applyAlignment="1">
      <alignment horizontal="justify" vertical="center"/>
    </xf>
    <xf numFmtId="0" fontId="16" fillId="0" borderId="13" xfId="0" applyNumberFormat="1" applyFont="1" applyBorder="1" applyAlignment="1">
      <alignment horizontal="right" vertical="center" wrapText="1"/>
    </xf>
    <xf numFmtId="0" fontId="16" fillId="0" borderId="15" xfId="0" applyNumberFormat="1" applyFont="1" applyBorder="1" applyAlignment="1">
      <alignment horizontal="right" vertical="center" wrapText="1"/>
    </xf>
    <xf numFmtId="165" fontId="16" fillId="4" borderId="16" xfId="0" applyNumberFormat="1" applyFont="1" applyFill="1" applyBorder="1" applyAlignment="1">
      <alignment horizontal="center" vertical="center" wrapText="1"/>
    </xf>
    <xf numFmtId="164" fontId="10" fillId="0" borderId="17" xfId="0" applyNumberFormat="1" applyFont="1" applyBorder="1" applyAlignment="1">
      <alignment horizontal="right" vertical="center" wrapText="1"/>
    </xf>
    <xf numFmtId="49" fontId="10" fillId="0" borderId="12" xfId="0" applyNumberFormat="1" applyFont="1" applyBorder="1" applyAlignment="1">
      <alignment horizontal="center" vertical="center"/>
    </xf>
    <xf numFmtId="166" fontId="9" fillId="0" borderId="18" xfId="0" applyNumberFormat="1" applyFont="1" applyBorder="1" applyAlignment="1">
      <alignment horizontal="center" vertical="distributed"/>
    </xf>
    <xf numFmtId="164" fontId="13" fillId="0" borderId="0" xfId="0" applyNumberFormat="1" applyFont="1" applyBorder="1"/>
    <xf numFmtId="0" fontId="14" fillId="0" borderId="39" xfId="0" applyFont="1" applyBorder="1" applyAlignment="1">
      <alignment horizontal="center" vertical="center" wrapText="1"/>
    </xf>
    <xf numFmtId="0" fontId="14" fillId="3" borderId="40" xfId="0" applyFont="1" applyFill="1" applyBorder="1" applyAlignment="1">
      <alignment horizontal="center" vertical="center" wrapText="1"/>
    </xf>
    <xf numFmtId="0" fontId="14" fillId="0" borderId="17" xfId="0" applyFont="1" applyBorder="1" applyAlignment="1">
      <alignment horizontal="center" vertical="center" wrapText="1"/>
    </xf>
    <xf numFmtId="0" fontId="14" fillId="3" borderId="18" xfId="0" applyFont="1" applyFill="1" applyBorder="1" applyAlignment="1">
      <alignment horizontal="center" vertical="center" wrapText="1"/>
    </xf>
    <xf numFmtId="3" fontId="14" fillId="4" borderId="17" xfId="0" applyNumberFormat="1" applyFont="1" applyFill="1" applyBorder="1" applyAlignment="1">
      <alignment horizontal="center" vertical="center" wrapText="1"/>
    </xf>
    <xf numFmtId="3" fontId="14" fillId="3" borderId="18" xfId="0" applyNumberFormat="1" applyFont="1" applyFill="1" applyBorder="1" applyAlignment="1">
      <alignment horizontal="center" vertical="center" wrapText="1"/>
    </xf>
    <xf numFmtId="0" fontId="19" fillId="8" borderId="33" xfId="0" applyNumberFormat="1" applyFont="1" applyFill="1" applyBorder="1" applyAlignment="1">
      <alignment horizontal="left" vertical="center" wrapText="1"/>
    </xf>
    <xf numFmtId="0" fontId="13" fillId="8" borderId="22" xfId="0" applyFont="1" applyFill="1" applyBorder="1" applyAlignment="1">
      <alignment horizontal="left" vertical="center"/>
    </xf>
    <xf numFmtId="0" fontId="13" fillId="8" borderId="31" xfId="0" applyFont="1" applyFill="1" applyBorder="1" applyAlignment="1">
      <alignment vertical="center"/>
    </xf>
    <xf numFmtId="164" fontId="19" fillId="0" borderId="0" xfId="0" applyNumberFormat="1" applyFont="1" applyBorder="1" applyAlignment="1">
      <alignment horizontal="left" vertical="center"/>
    </xf>
    <xf numFmtId="0" fontId="13" fillId="0" borderId="29" xfId="0" applyNumberFormat="1" applyFont="1" applyBorder="1" applyAlignment="1">
      <alignment horizontal="left" vertical="center" wrapText="1"/>
    </xf>
    <xf numFmtId="3" fontId="13" fillId="0" borderId="25" xfId="0" applyNumberFormat="1" applyFont="1" applyBorder="1" applyAlignment="1">
      <alignment horizontal="right" vertical="center"/>
    </xf>
    <xf numFmtId="3" fontId="13" fillId="3" borderId="30" xfId="0" applyNumberFormat="1" applyFont="1" applyFill="1" applyBorder="1" applyAlignment="1">
      <alignment horizontal="right" vertical="center"/>
    </xf>
    <xf numFmtId="3" fontId="13" fillId="4" borderId="25" xfId="0" applyNumberFormat="1" applyFont="1" applyFill="1" applyBorder="1" applyAlignment="1">
      <alignment horizontal="right" vertical="center" wrapText="1"/>
    </xf>
    <xf numFmtId="165" fontId="20" fillId="13" borderId="29" xfId="0" applyNumberFormat="1" applyFont="1" applyFill="1" applyBorder="1" applyAlignment="1">
      <alignment horizontal="center" vertical="center" wrapText="1"/>
    </xf>
    <xf numFmtId="0" fontId="13" fillId="0" borderId="20" xfId="0" applyNumberFormat="1" applyFont="1" applyBorder="1" applyAlignment="1">
      <alignment horizontal="left" vertical="center" wrapText="1"/>
    </xf>
    <xf numFmtId="3" fontId="13" fillId="0" borderId="15" xfId="0" applyNumberFormat="1" applyFont="1" applyBorder="1" applyAlignment="1">
      <alignment horizontal="right" vertical="center"/>
    </xf>
    <xf numFmtId="3" fontId="13" fillId="3" borderId="16" xfId="0" applyNumberFormat="1" applyFont="1" applyFill="1" applyBorder="1" applyAlignment="1">
      <alignment horizontal="right" vertical="center"/>
    </xf>
    <xf numFmtId="165" fontId="20" fillId="13" borderId="20" xfId="0" applyNumberFormat="1" applyFont="1" applyFill="1" applyBorder="1" applyAlignment="1">
      <alignment horizontal="center" vertical="center" wrapText="1"/>
    </xf>
    <xf numFmtId="0" fontId="14" fillId="0" borderId="21" xfId="0" applyNumberFormat="1" applyFont="1" applyBorder="1" applyAlignment="1">
      <alignment horizontal="right" vertical="center" wrapText="1"/>
    </xf>
    <xf numFmtId="165" fontId="14" fillId="13" borderId="18" xfId="0" applyNumberFormat="1" applyFont="1" applyFill="1" applyBorder="1" applyAlignment="1">
      <alignment horizontal="center" vertical="center" wrapText="1"/>
    </xf>
    <xf numFmtId="164" fontId="13" fillId="0" borderId="0" xfId="0" applyNumberFormat="1" applyFont="1" applyBorder="1" applyAlignment="1">
      <alignment horizontal="left" vertical="center"/>
    </xf>
    <xf numFmtId="0" fontId="13" fillId="0" borderId="25" xfId="0" applyNumberFormat="1" applyFont="1" applyBorder="1" applyAlignment="1">
      <alignment horizontal="left" vertical="center" wrapText="1"/>
    </xf>
    <xf numFmtId="3" fontId="13" fillId="4" borderId="47" xfId="0" applyNumberFormat="1" applyFont="1" applyFill="1" applyBorder="1" applyAlignment="1">
      <alignment horizontal="right" vertical="center" wrapText="1"/>
    </xf>
    <xf numFmtId="0" fontId="13" fillId="0" borderId="15" xfId="0" applyNumberFormat="1" applyFont="1" applyBorder="1" applyAlignment="1">
      <alignment horizontal="left" vertical="center" wrapText="1"/>
    </xf>
    <xf numFmtId="0" fontId="14" fillId="0" borderId="17" xfId="0" applyNumberFormat="1" applyFont="1" applyBorder="1" applyAlignment="1">
      <alignment horizontal="right" vertical="center" wrapText="1"/>
    </xf>
    <xf numFmtId="0" fontId="13" fillId="4" borderId="29" xfId="0" applyNumberFormat="1" applyFont="1" applyFill="1" applyBorder="1" applyAlignment="1">
      <alignment horizontal="left" vertical="center" wrapText="1"/>
    </xf>
    <xf numFmtId="165" fontId="14" fillId="13" borderId="28" xfId="0" applyNumberFormat="1" applyFont="1" applyFill="1" applyBorder="1" applyAlignment="1">
      <alignment horizontal="center" vertical="center" wrapText="1"/>
    </xf>
    <xf numFmtId="0" fontId="22" fillId="7" borderId="7" xfId="0" applyNumberFormat="1" applyFont="1" applyFill="1" applyBorder="1" applyAlignment="1">
      <alignment horizontal="left" vertical="center" wrapText="1"/>
    </xf>
    <xf numFmtId="3" fontId="22" fillId="14" borderId="26" xfId="0" applyNumberFormat="1" applyFont="1" applyFill="1" applyBorder="1" applyAlignment="1">
      <alignment horizontal="right" vertical="center" wrapText="1"/>
    </xf>
    <xf numFmtId="165" fontId="24" fillId="11" borderId="1" xfId="0" applyNumberFormat="1" applyFont="1" applyFill="1" applyBorder="1" applyAlignment="1">
      <alignment horizontal="center" vertical="center" wrapText="1"/>
    </xf>
    <xf numFmtId="164" fontId="22" fillId="4" borderId="0" xfId="0" applyNumberFormat="1" applyFont="1" applyFill="1" applyBorder="1" applyAlignment="1">
      <alignment vertical="center"/>
    </xf>
    <xf numFmtId="0" fontId="14" fillId="5" borderId="33" xfId="0" applyFont="1" applyFill="1" applyBorder="1"/>
    <xf numFmtId="4" fontId="13" fillId="5" borderId="22" xfId="0" applyNumberFormat="1" applyFont="1" applyFill="1" applyBorder="1"/>
    <xf numFmtId="4" fontId="13" fillId="5" borderId="31" xfId="0" applyNumberFormat="1" applyFont="1" applyFill="1" applyBorder="1"/>
    <xf numFmtId="0" fontId="13" fillId="0" borderId="0" xfId="0" applyFont="1"/>
    <xf numFmtId="0" fontId="13" fillId="6" borderId="29" xfId="0" applyFont="1" applyFill="1" applyBorder="1"/>
    <xf numFmtId="3" fontId="13" fillId="6" borderId="25" xfId="0" applyNumberFormat="1" applyFont="1" applyFill="1" applyBorder="1"/>
    <xf numFmtId="3" fontId="13" fillId="15" borderId="30" xfId="0" applyNumberFormat="1" applyFont="1" applyFill="1" applyBorder="1"/>
    <xf numFmtId="0" fontId="13" fillId="6" borderId="21" xfId="0" applyFont="1" applyFill="1" applyBorder="1"/>
    <xf numFmtId="3" fontId="13" fillId="6" borderId="17" xfId="0" applyNumberFormat="1" applyFont="1" applyFill="1" applyBorder="1"/>
    <xf numFmtId="3" fontId="13" fillId="15" borderId="18" xfId="0" applyNumberFormat="1" applyFont="1" applyFill="1" applyBorder="1"/>
    <xf numFmtId="0" fontId="14" fillId="0" borderId="29" xfId="0" applyNumberFormat="1" applyFont="1" applyBorder="1" applyAlignment="1">
      <alignment horizontal="left" vertical="center" wrapText="1"/>
    </xf>
    <xf numFmtId="3" fontId="12" fillId="3" borderId="30" xfId="0" applyNumberFormat="1" applyFont="1" applyFill="1" applyBorder="1" applyAlignment="1">
      <alignment horizontal="right" vertical="center"/>
    </xf>
    <xf numFmtId="0" fontId="11" fillId="0" borderId="21" xfId="0" applyNumberFormat="1" applyFont="1" applyBorder="1" applyAlignment="1">
      <alignment horizontal="right" vertical="center" wrapText="1"/>
    </xf>
    <xf numFmtId="165" fontId="11" fillId="13" borderId="16" xfId="0" applyNumberFormat="1" applyFont="1" applyFill="1" applyBorder="1" applyAlignment="1">
      <alignment horizontal="center" vertical="center" wrapText="1"/>
    </xf>
    <xf numFmtId="164" fontId="12" fillId="0" borderId="0" xfId="0" applyNumberFormat="1" applyFont="1" applyBorder="1" applyAlignment="1">
      <alignment vertical="center"/>
    </xf>
    <xf numFmtId="0" fontId="24" fillId="2" borderId="1" xfId="0" applyNumberFormat="1" applyFont="1" applyFill="1" applyBorder="1" applyAlignment="1">
      <alignment horizontal="left" vertical="center" wrapText="1"/>
    </xf>
    <xf numFmtId="3" fontId="24" fillId="12" borderId="24" xfId="0" applyNumberFormat="1" applyFont="1" applyFill="1" applyBorder="1" applyAlignment="1">
      <alignment horizontal="right" vertical="center"/>
    </xf>
    <xf numFmtId="165" fontId="24" fillId="12" borderId="24" xfId="0" applyNumberFormat="1" applyFont="1" applyFill="1" applyBorder="1" applyAlignment="1">
      <alignment horizontal="center" vertical="center" wrapText="1"/>
    </xf>
    <xf numFmtId="164" fontId="24" fillId="0" borderId="0" xfId="0" applyNumberFormat="1" applyFont="1" applyBorder="1" applyAlignment="1">
      <alignment vertical="center"/>
    </xf>
    <xf numFmtId="165" fontId="14" fillId="13" borderId="20" xfId="0" applyNumberFormat="1" applyFont="1" applyFill="1" applyBorder="1" applyAlignment="1">
      <alignment horizontal="center" vertical="center" wrapText="1"/>
    </xf>
    <xf numFmtId="165" fontId="24" fillId="12" borderId="1" xfId="0" applyNumberFormat="1" applyFont="1" applyFill="1" applyBorder="1" applyAlignment="1">
      <alignment horizontal="center" vertical="center" wrapText="1"/>
    </xf>
    <xf numFmtId="0" fontId="14" fillId="0" borderId="48" xfId="0" applyNumberFormat="1" applyFont="1" applyBorder="1" applyAlignment="1">
      <alignment horizontal="left" vertical="center" wrapText="1"/>
    </xf>
    <xf numFmtId="0" fontId="13" fillId="0" borderId="34" xfId="0" applyNumberFormat="1" applyFont="1" applyBorder="1" applyAlignment="1">
      <alignment horizontal="left" vertical="center" wrapText="1"/>
    </xf>
    <xf numFmtId="0" fontId="13" fillId="11" borderId="8" xfId="0" applyFont="1" applyFill="1" applyBorder="1" applyAlignment="1">
      <alignment horizontal="right" vertical="center"/>
    </xf>
    <xf numFmtId="0" fontId="14" fillId="0" borderId="41" xfId="0" applyNumberFormat="1" applyFont="1" applyBorder="1" applyAlignment="1">
      <alignment horizontal="right" vertical="center" wrapText="1"/>
    </xf>
    <xf numFmtId="165" fontId="14" fillId="13" borderId="44" xfId="0" applyNumberFormat="1" applyFont="1" applyFill="1" applyBorder="1" applyAlignment="1">
      <alignment horizontal="center" vertical="center" wrapText="1"/>
    </xf>
    <xf numFmtId="0" fontId="14" fillId="2" borderId="36" xfId="0" applyNumberFormat="1" applyFont="1" applyFill="1" applyBorder="1" applyAlignment="1">
      <alignment horizontal="left" vertical="center" wrapText="1"/>
    </xf>
    <xf numFmtId="0" fontId="13" fillId="11" borderId="37" xfId="0" applyFont="1" applyFill="1" applyBorder="1" applyAlignment="1">
      <alignment horizontal="right" vertical="center"/>
    </xf>
    <xf numFmtId="3" fontId="14" fillId="16" borderId="38" xfId="0" applyNumberFormat="1" applyFont="1" applyFill="1" applyBorder="1" applyAlignment="1">
      <alignment horizontal="right" vertical="center"/>
    </xf>
    <xf numFmtId="3" fontId="14" fillId="16" borderId="37" xfId="0" applyNumberFormat="1" applyFont="1" applyFill="1" applyBorder="1" applyAlignment="1">
      <alignment horizontal="right" vertical="center"/>
    </xf>
    <xf numFmtId="165" fontId="14" fillId="16" borderId="45" xfId="0" applyNumberFormat="1" applyFont="1" applyFill="1" applyBorder="1" applyAlignment="1">
      <alignment horizontal="center" vertical="center" wrapText="1"/>
    </xf>
    <xf numFmtId="164" fontId="13" fillId="4" borderId="0" xfId="0" applyNumberFormat="1" applyFont="1" applyFill="1" applyBorder="1" applyAlignment="1">
      <alignment vertical="center"/>
    </xf>
    <xf numFmtId="0" fontId="13" fillId="0" borderId="4" xfId="0" applyNumberFormat="1" applyFont="1" applyBorder="1"/>
    <xf numFmtId="3" fontId="13" fillId="0" borderId="0" xfId="0" applyNumberFormat="1" applyFont="1" applyBorder="1"/>
    <xf numFmtId="165" fontId="13" fillId="0" borderId="0" xfId="0" applyNumberFormat="1" applyFont="1" applyBorder="1" applyAlignment="1">
      <alignment horizontal="center"/>
    </xf>
    <xf numFmtId="0" fontId="13" fillId="0" borderId="2" xfId="0" applyNumberFormat="1" applyFont="1" applyBorder="1"/>
    <xf numFmtId="164" fontId="10" fillId="4" borderId="0" xfId="0" applyNumberFormat="1" applyFont="1" applyFill="1" applyBorder="1" applyAlignment="1">
      <alignment vertical="center"/>
    </xf>
    <xf numFmtId="0" fontId="9" fillId="9" borderId="1" xfId="0" applyNumberFormat="1" applyFont="1" applyFill="1" applyBorder="1" applyAlignment="1">
      <alignment horizontal="left" vertical="center" wrapText="1"/>
    </xf>
    <xf numFmtId="0" fontId="10" fillId="11" borderId="7" xfId="0" applyFont="1" applyFill="1" applyBorder="1" applyAlignment="1">
      <alignment horizontal="right" vertical="center"/>
    </xf>
    <xf numFmtId="3" fontId="9" fillId="17" borderId="2" xfId="0" applyNumberFormat="1" applyFont="1" applyFill="1" applyBorder="1" applyAlignment="1">
      <alignment horizontal="right" vertical="center"/>
    </xf>
    <xf numFmtId="3" fontId="9" fillId="17" borderId="1" xfId="0" applyNumberFormat="1" applyFont="1" applyFill="1" applyBorder="1" applyAlignment="1">
      <alignment horizontal="right" vertical="center"/>
    </xf>
    <xf numFmtId="165" fontId="9" fillId="17" borderId="5" xfId="0" applyNumberFormat="1" applyFont="1" applyFill="1" applyBorder="1" applyAlignment="1">
      <alignment horizontal="center" vertical="center" wrapText="1"/>
    </xf>
    <xf numFmtId="0" fontId="10" fillId="0" borderId="19" xfId="0" applyNumberFormat="1" applyFont="1" applyBorder="1" applyAlignment="1">
      <alignment horizontal="left" vertical="center" wrapText="1"/>
    </xf>
    <xf numFmtId="0" fontId="10" fillId="11" borderId="8" xfId="0" applyFont="1" applyFill="1" applyBorder="1" applyAlignment="1">
      <alignment horizontal="right" vertical="center"/>
    </xf>
    <xf numFmtId="3" fontId="10" fillId="10" borderId="19" xfId="0" applyNumberFormat="1" applyFont="1" applyFill="1" applyBorder="1" applyAlignment="1">
      <alignment horizontal="right" vertical="center"/>
    </xf>
    <xf numFmtId="3" fontId="10" fillId="13" borderId="19" xfId="0" applyNumberFormat="1" applyFont="1" applyFill="1" applyBorder="1" applyAlignment="1">
      <alignment horizontal="right" vertical="center"/>
    </xf>
    <xf numFmtId="165" fontId="10" fillId="13" borderId="31" xfId="0" applyNumberFormat="1" applyFont="1" applyFill="1" applyBorder="1" applyAlignment="1">
      <alignment horizontal="center" vertical="center" wrapText="1"/>
    </xf>
    <xf numFmtId="0" fontId="10" fillId="0" borderId="20" xfId="0" applyNumberFormat="1" applyFont="1" applyBorder="1" applyAlignment="1">
      <alignment horizontal="left" vertical="center" wrapText="1"/>
    </xf>
    <xf numFmtId="3" fontId="10" fillId="10" borderId="20" xfId="0" applyNumberFormat="1" applyFont="1" applyFill="1" applyBorder="1" applyAlignment="1">
      <alignment horizontal="right" vertical="center"/>
    </xf>
    <xf numFmtId="3" fontId="10" fillId="13" borderId="20" xfId="0" applyNumberFormat="1" applyFont="1" applyFill="1" applyBorder="1" applyAlignment="1">
      <alignment horizontal="right" vertical="center"/>
    </xf>
    <xf numFmtId="165" fontId="10" fillId="13" borderId="32" xfId="0" applyNumberFormat="1" applyFont="1" applyFill="1" applyBorder="1" applyAlignment="1">
      <alignment horizontal="center" vertical="center" wrapText="1"/>
    </xf>
    <xf numFmtId="164" fontId="10" fillId="4" borderId="8" xfId="0" applyNumberFormat="1" applyFont="1" applyFill="1" applyBorder="1" applyAlignment="1">
      <alignment vertical="center"/>
    </xf>
    <xf numFmtId="0" fontId="9" fillId="4" borderId="21" xfId="0" applyNumberFormat="1" applyFont="1" applyFill="1" applyBorder="1" applyAlignment="1">
      <alignment horizontal="left" vertical="center" wrapText="1"/>
    </xf>
    <xf numFmtId="0" fontId="9" fillId="11" borderId="8" xfId="0" applyFont="1" applyFill="1" applyBorder="1" applyAlignment="1">
      <alignment horizontal="right" vertical="center"/>
    </xf>
    <xf numFmtId="3" fontId="9" fillId="13" borderId="21" xfId="0" applyNumberFormat="1" applyFont="1" applyFill="1" applyBorder="1" applyAlignment="1">
      <alignment horizontal="right" vertical="center"/>
    </xf>
    <xf numFmtId="165" fontId="9" fillId="13" borderId="46" xfId="0" applyNumberFormat="1" applyFont="1" applyFill="1" applyBorder="1" applyAlignment="1">
      <alignment horizontal="center" vertical="center" wrapText="1"/>
    </xf>
    <xf numFmtId="0" fontId="9" fillId="4" borderId="7" xfId="0" applyNumberFormat="1" applyFont="1" applyFill="1" applyBorder="1" applyAlignment="1">
      <alignment horizontal="left" vertical="center" wrapText="1"/>
    </xf>
    <xf numFmtId="3" fontId="9" fillId="13" borderId="6" xfId="0" applyNumberFormat="1" applyFont="1" applyFill="1" applyBorder="1" applyAlignment="1">
      <alignment horizontal="right" vertical="center"/>
    </xf>
    <xf numFmtId="3" fontId="9" fillId="13" borderId="9" xfId="0" applyNumberFormat="1" applyFont="1" applyFill="1" applyBorder="1" applyAlignment="1">
      <alignment horizontal="right" vertical="center"/>
    </xf>
    <xf numFmtId="165" fontId="9" fillId="13" borderId="5" xfId="0" applyNumberFormat="1" applyFont="1" applyFill="1" applyBorder="1" applyAlignment="1">
      <alignment horizontal="center" vertical="center" wrapText="1"/>
    </xf>
    <xf numFmtId="0" fontId="9" fillId="4" borderId="37" xfId="0" applyNumberFormat="1" applyFont="1" applyFill="1" applyBorder="1" applyAlignment="1">
      <alignment horizontal="left" vertical="center" wrapText="1"/>
    </xf>
    <xf numFmtId="0" fontId="10" fillId="11" borderId="37" xfId="0" applyFont="1" applyFill="1" applyBorder="1" applyAlignment="1">
      <alignment horizontal="right" vertical="center"/>
    </xf>
    <xf numFmtId="3" fontId="10" fillId="13" borderId="38" xfId="0" applyNumberFormat="1" applyFont="1" applyFill="1" applyBorder="1" applyAlignment="1">
      <alignment horizontal="right" vertical="center"/>
    </xf>
    <xf numFmtId="3" fontId="10" fillId="13" borderId="37" xfId="0" applyNumberFormat="1" applyFont="1" applyFill="1" applyBorder="1" applyAlignment="1">
      <alignment horizontal="right" vertical="center"/>
    </xf>
    <xf numFmtId="0" fontId="27" fillId="4" borderId="1" xfId="0" applyNumberFormat="1" applyFont="1" applyFill="1" applyBorder="1" applyAlignment="1">
      <alignment horizontal="left" vertical="center" wrapText="1"/>
    </xf>
    <xf numFmtId="165" fontId="27" fillId="4" borderId="1" xfId="0" applyNumberFormat="1" applyFont="1" applyFill="1" applyBorder="1" applyAlignment="1">
      <alignment horizontal="center" vertical="center" wrapText="1"/>
    </xf>
    <xf numFmtId="164" fontId="28" fillId="4" borderId="0" xfId="0" applyNumberFormat="1" applyFont="1" applyFill="1" applyBorder="1" applyAlignment="1">
      <alignment vertical="center"/>
    </xf>
    <xf numFmtId="3" fontId="13" fillId="0" borderId="25" xfId="0" applyNumberFormat="1" applyFont="1" applyBorder="1" applyAlignment="1">
      <alignment horizontal="right" vertical="center" wrapText="1"/>
    </xf>
    <xf numFmtId="3" fontId="13" fillId="3" borderId="30" xfId="0" applyNumberFormat="1" applyFont="1" applyFill="1" applyBorder="1" applyAlignment="1">
      <alignment horizontal="right" vertical="center" wrapText="1"/>
    </xf>
    <xf numFmtId="164" fontId="13" fillId="0" borderId="0" xfId="0" applyNumberFormat="1" applyFont="1" applyBorder="1" applyAlignment="1">
      <alignment horizontal="left" vertical="center" wrapText="1"/>
    </xf>
    <xf numFmtId="3" fontId="13" fillId="0" borderId="15" xfId="0" applyNumberFormat="1" applyFont="1" applyBorder="1" applyAlignment="1">
      <alignment horizontal="right" vertical="center" wrapText="1"/>
    </xf>
    <xf numFmtId="3" fontId="13" fillId="3" borderId="16" xfId="0" applyNumberFormat="1" applyFont="1" applyFill="1" applyBorder="1" applyAlignment="1">
      <alignment horizontal="right" vertical="center" wrapText="1"/>
    </xf>
    <xf numFmtId="3" fontId="13" fillId="0" borderId="47" xfId="0" applyNumberFormat="1" applyFont="1" applyBorder="1" applyAlignment="1">
      <alignment horizontal="right" vertical="center" wrapText="1"/>
    </xf>
    <xf numFmtId="3" fontId="13" fillId="3" borderId="47" xfId="0" applyNumberFormat="1" applyFont="1" applyFill="1" applyBorder="1" applyAlignment="1">
      <alignment horizontal="right" vertical="center" wrapText="1"/>
    </xf>
    <xf numFmtId="3" fontId="13" fillId="0" borderId="11" xfId="0" applyNumberFormat="1" applyFont="1" applyBorder="1" applyAlignment="1">
      <alignment horizontal="right" vertical="center" wrapText="1"/>
    </xf>
    <xf numFmtId="3" fontId="13" fillId="3" borderId="11" xfId="0" applyNumberFormat="1" applyFont="1" applyFill="1" applyBorder="1" applyAlignment="1">
      <alignment horizontal="right" vertical="center" wrapText="1"/>
    </xf>
    <xf numFmtId="164" fontId="13" fillId="0" borderId="0" xfId="0" applyNumberFormat="1" applyFont="1" applyBorder="1" applyAlignment="1">
      <alignment vertical="center" wrapText="1"/>
    </xf>
    <xf numFmtId="164" fontId="14" fillId="0" borderId="0" xfId="0" applyNumberFormat="1" applyFont="1" applyBorder="1" applyAlignment="1">
      <alignment vertical="center" wrapText="1"/>
    </xf>
    <xf numFmtId="3" fontId="13" fillId="11" borderId="8" xfId="0" applyNumberFormat="1" applyFont="1" applyFill="1" applyBorder="1" applyAlignment="1">
      <alignment horizontal="right" vertical="center" wrapText="1"/>
    </xf>
    <xf numFmtId="3" fontId="13" fillId="3" borderId="49" xfId="0" applyNumberFormat="1" applyFont="1" applyFill="1" applyBorder="1" applyAlignment="1">
      <alignment horizontal="right" vertical="center" wrapText="1"/>
    </xf>
    <xf numFmtId="3" fontId="13" fillId="3" borderId="50" xfId="0" applyNumberFormat="1" applyFont="1" applyFill="1" applyBorder="1" applyAlignment="1">
      <alignment horizontal="right" vertical="center" wrapText="1"/>
    </xf>
    <xf numFmtId="0" fontId="13" fillId="11" borderId="8" xfId="0" applyFont="1" applyFill="1" applyBorder="1" applyAlignment="1">
      <alignment horizontal="right" vertical="center" wrapText="1"/>
    </xf>
    <xf numFmtId="3" fontId="13" fillId="3" borderId="35" xfId="0" applyNumberFormat="1" applyFont="1" applyFill="1" applyBorder="1" applyAlignment="1">
      <alignment horizontal="right" vertical="center" wrapText="1"/>
    </xf>
    <xf numFmtId="164" fontId="13" fillId="0" borderId="0" xfId="0" applyNumberFormat="1" applyFont="1" applyBorder="1" applyAlignment="1">
      <alignment vertical="top" wrapText="1"/>
    </xf>
    <xf numFmtId="3" fontId="14" fillId="4" borderId="17" xfId="0" applyNumberFormat="1" applyFont="1" applyFill="1" applyBorder="1" applyAlignment="1">
      <alignment horizontal="right" vertical="center" wrapText="1"/>
    </xf>
    <xf numFmtId="3" fontId="14" fillId="3" borderId="42" xfId="0" applyNumberFormat="1" applyFont="1" applyFill="1" applyBorder="1" applyAlignment="1">
      <alignment horizontal="right" vertical="center"/>
    </xf>
    <xf numFmtId="3" fontId="14" fillId="3" borderId="43" xfId="0" applyNumberFormat="1" applyFont="1" applyFill="1" applyBorder="1" applyAlignment="1">
      <alignment horizontal="right" vertical="center"/>
    </xf>
    <xf numFmtId="3" fontId="14" fillId="3" borderId="18" xfId="0" applyNumberFormat="1" applyFont="1" applyFill="1" applyBorder="1" applyAlignment="1">
      <alignment horizontal="right" vertical="center" wrapText="1"/>
    </xf>
    <xf numFmtId="3" fontId="11" fillId="3" borderId="18" xfId="0" applyNumberFormat="1" applyFont="1" applyFill="1" applyBorder="1" applyAlignment="1">
      <alignment horizontal="right" vertical="center"/>
    </xf>
    <xf numFmtId="3" fontId="14" fillId="3" borderId="18" xfId="0" applyNumberFormat="1" applyFont="1" applyFill="1" applyBorder="1" applyAlignment="1">
      <alignment horizontal="right" vertical="center"/>
    </xf>
    <xf numFmtId="3" fontId="14" fillId="3" borderId="12" xfId="0" applyNumberFormat="1" applyFont="1" applyFill="1" applyBorder="1" applyAlignment="1">
      <alignment horizontal="right" vertical="center" wrapText="1"/>
    </xf>
    <xf numFmtId="0" fontId="24" fillId="19" borderId="1" xfId="0" applyNumberFormat="1" applyFont="1" applyFill="1" applyBorder="1" applyAlignment="1">
      <alignment horizontal="left" vertical="center" wrapText="1"/>
    </xf>
    <xf numFmtId="3" fontId="24" fillId="18" borderId="23" xfId="0" applyNumberFormat="1" applyFont="1" applyFill="1" applyBorder="1" applyAlignment="1">
      <alignment horizontal="right" vertical="center"/>
    </xf>
    <xf numFmtId="3" fontId="22" fillId="20" borderId="27" xfId="0" applyNumberFormat="1" applyFont="1" applyFill="1" applyBorder="1" applyAlignment="1">
      <alignment horizontal="right" vertical="center" wrapText="1"/>
    </xf>
    <xf numFmtId="3" fontId="14" fillId="4" borderId="25" xfId="0" applyNumberFormat="1" applyFont="1" applyFill="1" applyBorder="1" applyAlignment="1">
      <alignment horizontal="right" vertical="center" wrapText="1"/>
    </xf>
    <xf numFmtId="3" fontId="14" fillId="3" borderId="30" xfId="0" applyNumberFormat="1" applyFont="1" applyFill="1" applyBorder="1" applyAlignment="1">
      <alignment horizontal="right" vertical="center"/>
    </xf>
    <xf numFmtId="3" fontId="14" fillId="3" borderId="30" xfId="0" applyNumberFormat="1" applyFont="1" applyFill="1" applyBorder="1" applyAlignment="1">
      <alignment horizontal="right" vertical="center" wrapText="1"/>
    </xf>
    <xf numFmtId="3" fontId="14" fillId="4" borderId="47" xfId="0" applyNumberFormat="1" applyFont="1" applyFill="1" applyBorder="1" applyAlignment="1">
      <alignment horizontal="right" vertical="center" wrapText="1"/>
    </xf>
    <xf numFmtId="3" fontId="13" fillId="21" borderId="30" xfId="0" applyNumberFormat="1" applyFont="1" applyFill="1" applyBorder="1"/>
    <xf numFmtId="3" fontId="13" fillId="21" borderId="18" xfId="0" applyNumberFormat="1" applyFont="1" applyFill="1" applyBorder="1"/>
    <xf numFmtId="0" fontId="9" fillId="4" borderId="0" xfId="0" applyNumberFormat="1" applyFont="1" applyFill="1" applyBorder="1" applyAlignment="1">
      <alignment horizontal="center" vertical="center" wrapText="1"/>
    </xf>
    <xf numFmtId="0" fontId="10" fillId="4" borderId="0" xfId="0" applyFont="1" applyFill="1" applyBorder="1" applyAlignment="1">
      <alignment horizontal="center" vertical="center" wrapText="1"/>
    </xf>
    <xf numFmtId="0" fontId="8" fillId="0" borderId="0" xfId="0" applyNumberFormat="1" applyFont="1" applyBorder="1" applyAlignment="1">
      <alignment wrapText="1"/>
    </xf>
    <xf numFmtId="0" fontId="7" fillId="0" borderId="0" xfId="0" applyFont="1" applyBorder="1" applyAlignment="1">
      <alignment wrapText="1"/>
    </xf>
    <xf numFmtId="165" fontId="14" fillId="2" borderId="1" xfId="0" applyNumberFormat="1" applyFont="1" applyFill="1" applyBorder="1" applyAlignment="1">
      <alignment horizontal="center" vertical="center" wrapText="1"/>
    </xf>
    <xf numFmtId="165" fontId="13" fillId="2" borderId="1" xfId="0" applyNumberFormat="1" applyFont="1" applyFill="1" applyBorder="1" applyAlignment="1">
      <alignment horizontal="center" wrapText="1"/>
    </xf>
    <xf numFmtId="49" fontId="18" fillId="7" borderId="0" xfId="0" applyNumberFormat="1" applyFont="1" applyFill="1" applyBorder="1" applyAlignment="1">
      <alignment horizontal="center" vertical="center" wrapText="1"/>
    </xf>
    <xf numFmtId="3" fontId="14" fillId="2" borderId="19" xfId="0" applyNumberFormat="1" applyFont="1" applyFill="1" applyBorder="1" applyAlignment="1">
      <alignment horizontal="center" vertical="center" wrapText="1"/>
    </xf>
    <xf numFmtId="0" fontId="13" fillId="0" borderId="19" xfId="0" applyFont="1" applyBorder="1" applyAlignment="1">
      <alignment horizontal="center" vertical="center" wrapText="1"/>
    </xf>
    <xf numFmtId="0" fontId="9" fillId="0" borderId="12" xfId="0" applyNumberFormat="1" applyFont="1" applyBorder="1" applyAlignment="1">
      <alignment horizontal="right" vertical="center" wrapText="1"/>
    </xf>
    <xf numFmtId="0" fontId="9" fillId="0" borderId="12" xfId="0" applyFont="1" applyBorder="1" applyAlignment="1">
      <alignment horizontal="right" vertical="center" wrapText="1"/>
    </xf>
    <xf numFmtId="3" fontId="14" fillId="2" borderId="13" xfId="0" applyNumberFormat="1" applyFont="1" applyFill="1" applyBorder="1" applyAlignment="1">
      <alignment horizontal="center" vertical="center" wrapText="1"/>
    </xf>
    <xf numFmtId="0" fontId="13" fillId="0" borderId="14" xfId="0" applyFont="1" applyBorder="1" applyAlignment="1">
      <alignment horizontal="center" vertical="center" wrapText="1"/>
    </xf>
    <xf numFmtId="0" fontId="17" fillId="0" borderId="10" xfId="0" applyFont="1" applyBorder="1" applyAlignment="1">
      <alignment horizontal="left" vertical="center" wrapText="1"/>
    </xf>
    <xf numFmtId="0" fontId="10" fillId="0" borderId="10" xfId="0" applyFont="1" applyBorder="1" applyAlignment="1">
      <alignment horizontal="left" vertical="center" wrapText="1"/>
    </xf>
    <xf numFmtId="0" fontId="10" fillId="0" borderId="14" xfId="0" applyFont="1" applyBorder="1" applyAlignment="1">
      <alignment horizontal="left" vertical="center" wrapText="1"/>
    </xf>
    <xf numFmtId="0" fontId="17" fillId="0" borderId="11" xfId="0" applyFont="1" applyBorder="1" applyAlignment="1">
      <alignment horizontal="left" vertical="center" wrapText="1"/>
    </xf>
    <xf numFmtId="0" fontId="10" fillId="0" borderId="11" xfId="0" applyFont="1" applyBorder="1" applyAlignment="1">
      <alignment horizontal="left" vertical="center" wrapText="1"/>
    </xf>
    <xf numFmtId="0" fontId="10" fillId="0" borderId="16" xfId="0" applyFont="1" applyBorder="1" applyAlignment="1">
      <alignment horizontal="left" vertical="center" wrapText="1"/>
    </xf>
    <xf numFmtId="49" fontId="10" fillId="0" borderId="12" xfId="0" applyNumberFormat="1" applyFont="1" applyBorder="1" applyAlignment="1">
      <alignment vertical="center" wrapText="1"/>
    </xf>
    <xf numFmtId="0" fontId="16" fillId="0" borderId="11" xfId="0" applyFont="1" applyBorder="1" applyAlignment="1">
      <alignment horizontal="right" vertical="center" wrapText="1"/>
    </xf>
    <xf numFmtId="0" fontId="9" fillId="0" borderId="11" xfId="0" applyFont="1" applyBorder="1" applyAlignment="1">
      <alignment horizontal="right" vertical="center" wrapText="1"/>
    </xf>
    <xf numFmtId="0" fontId="10" fillId="0" borderId="12" xfId="0" applyFont="1" applyBorder="1" applyAlignment="1">
      <alignment horizontal="right" vertical="center" wrapText="1"/>
    </xf>
    <xf numFmtId="0" fontId="14"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164" fontId="18" fillId="0" borderId="0" xfId="0" applyNumberFormat="1" applyFont="1" applyBorder="1" applyAlignment="1">
      <alignment vertical="center" wrapText="1"/>
    </xf>
    <xf numFmtId="0" fontId="26" fillId="0" borderId="0" xfId="0" applyFont="1" applyAlignment="1">
      <alignment vertical="center" wrapText="1"/>
    </xf>
    <xf numFmtId="3" fontId="19" fillId="8" borderId="33" xfId="0" applyNumberFormat="1" applyFont="1" applyFill="1" applyBorder="1" applyAlignment="1">
      <alignment horizontal="left" vertical="center" wrapText="1"/>
    </xf>
    <xf numFmtId="0" fontId="13" fillId="0" borderId="22" xfId="0" applyFont="1" applyBorder="1" applyAlignment="1">
      <alignment horizontal="left" vertical="center"/>
    </xf>
    <xf numFmtId="0" fontId="13" fillId="0" borderId="31" xfId="0" applyFont="1" applyBorder="1" applyAlignment="1">
      <alignment horizontal="left" vertical="center"/>
    </xf>
    <xf numFmtId="0" fontId="19" fillId="8" borderId="51" xfId="0" applyNumberFormat="1" applyFont="1" applyFill="1" applyBorder="1" applyAlignment="1">
      <alignment horizontal="left" vertical="center" wrapText="1"/>
    </xf>
    <xf numFmtId="0" fontId="13" fillId="0" borderId="22" xfId="0" applyFont="1" applyBorder="1" applyAlignment="1">
      <alignment vertical="center" wrapText="1"/>
    </xf>
    <xf numFmtId="0" fontId="13" fillId="0" borderId="52" xfId="0" applyFont="1" applyBorder="1" applyAlignment="1">
      <alignment vertical="center" wrapText="1"/>
    </xf>
    <xf numFmtId="0" fontId="13" fillId="0" borderId="52" xfId="0" applyFont="1" applyBorder="1" applyAlignment="1">
      <alignment horizontal="left" vertical="center"/>
    </xf>
    <xf numFmtId="164" fontId="14" fillId="0" borderId="0" xfId="0" applyNumberFormat="1" applyFont="1" applyBorder="1" applyAlignment="1">
      <alignment vertical="center" wrapText="1"/>
    </xf>
    <xf numFmtId="0" fontId="13" fillId="0" borderId="0" xfId="0" applyFont="1" applyAlignment="1">
      <alignment vertical="center" wrapText="1"/>
    </xf>
    <xf numFmtId="0" fontId="13" fillId="0" borderId="0" xfId="0" applyFont="1" applyBorder="1" applyAlignment="1">
      <alignment vertical="center" wrapText="1"/>
    </xf>
    <xf numFmtId="0" fontId="27" fillId="4" borderId="1" xfId="0" applyFont="1" applyFill="1" applyBorder="1" applyAlignment="1">
      <alignment horizontal="center" vertical="center"/>
    </xf>
    <xf numFmtId="0" fontId="27" fillId="0" borderId="1" xfId="0" applyFont="1" applyBorder="1" applyAlignment="1">
      <alignment horizontal="center" vertical="center"/>
    </xf>
    <xf numFmtId="0" fontId="27" fillId="4"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19" fillId="8" borderId="33" xfId="0" applyNumberFormat="1" applyFont="1" applyFill="1" applyBorder="1" applyAlignment="1">
      <alignment horizontal="left" vertical="center" wrapText="1"/>
    </xf>
    <xf numFmtId="0" fontId="13" fillId="7" borderId="1" xfId="0" applyNumberFormat="1" applyFont="1" applyFill="1" applyBorder="1" applyAlignment="1">
      <alignment horizontal="left" vertical="center" wrapText="1"/>
    </xf>
    <xf numFmtId="0" fontId="13" fillId="7" borderId="1" xfId="0" applyFont="1" applyFill="1" applyBorder="1" applyAlignment="1">
      <alignment horizontal="left" vertical="center" wrapText="1"/>
    </xf>
    <xf numFmtId="0" fontId="14" fillId="0" borderId="1" xfId="0" applyNumberFormat="1" applyFont="1" applyBorder="1" applyAlignment="1">
      <alignment horizontal="left" vertical="top" wrapText="1"/>
    </xf>
    <xf numFmtId="0" fontId="13" fillId="0" borderId="1" xfId="0" applyFont="1" applyBorder="1" applyAlignment="1">
      <alignment horizontal="left" vertical="top" wrapText="1"/>
    </xf>
    <xf numFmtId="0" fontId="13" fillId="0" borderId="31" xfId="0" applyFont="1" applyBorder="1" applyAlignment="1">
      <alignment vertical="center" wrapText="1"/>
    </xf>
  </cellXfs>
  <cellStyles count="385">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xfId="101" builtinId="8" hidden="1"/>
    <cellStyle name="Lien hypertexte" xfId="103" builtinId="8" hidden="1"/>
    <cellStyle name="Lien hypertexte" xfId="105" builtinId="8" hidden="1"/>
    <cellStyle name="Lien hypertexte" xfId="107" builtinId="8" hidden="1"/>
    <cellStyle name="Lien hypertexte" xfId="109" builtinId="8" hidden="1"/>
    <cellStyle name="Lien hypertexte" xfId="111" builtinId="8" hidden="1"/>
    <cellStyle name="Lien hypertexte" xfId="113" builtinId="8" hidden="1"/>
    <cellStyle name="Lien hypertexte" xfId="115" builtinId="8" hidden="1"/>
    <cellStyle name="Lien hypertexte" xfId="117" builtinId="8" hidden="1"/>
    <cellStyle name="Lien hypertexte" xfId="119" builtinId="8" hidden="1"/>
    <cellStyle name="Lien hypertexte" xfId="121" builtinId="8" hidden="1"/>
    <cellStyle name="Lien hypertexte" xfId="123" builtinId="8" hidden="1"/>
    <cellStyle name="Lien hypertexte" xfId="125" builtinId="8" hidden="1"/>
    <cellStyle name="Lien hypertexte" xfId="127" builtinId="8" hidden="1"/>
    <cellStyle name="Lien hypertexte" xfId="129" builtinId="8" hidden="1"/>
    <cellStyle name="Lien hypertexte" xfId="131" builtinId="8" hidden="1"/>
    <cellStyle name="Lien hypertexte" xfId="133" builtinId="8" hidden="1"/>
    <cellStyle name="Lien hypertexte" xfId="135" builtinId="8" hidden="1"/>
    <cellStyle name="Lien hypertexte" xfId="137" builtinId="8" hidden="1"/>
    <cellStyle name="Lien hypertexte" xfId="139" builtinId="8" hidden="1"/>
    <cellStyle name="Lien hypertexte" xfId="141" builtinId="8" hidden="1"/>
    <cellStyle name="Lien hypertexte" xfId="143" builtinId="8" hidden="1"/>
    <cellStyle name="Lien hypertexte" xfId="145" builtinId="8" hidden="1"/>
    <cellStyle name="Lien hypertexte" xfId="147" builtinId="8" hidden="1"/>
    <cellStyle name="Lien hypertexte" xfId="149" builtinId="8" hidden="1"/>
    <cellStyle name="Lien hypertexte" xfId="151" builtinId="8" hidden="1"/>
    <cellStyle name="Lien hypertexte" xfId="153" builtinId="8" hidden="1"/>
    <cellStyle name="Lien hypertexte" xfId="155" builtinId="8" hidden="1"/>
    <cellStyle name="Lien hypertexte" xfId="157" builtinId="8" hidden="1"/>
    <cellStyle name="Lien hypertexte" xfId="159" builtinId="8" hidden="1"/>
    <cellStyle name="Lien hypertexte" xfId="161" builtinId="8" hidden="1"/>
    <cellStyle name="Lien hypertexte" xfId="163" builtinId="8" hidden="1"/>
    <cellStyle name="Lien hypertexte" xfId="165" builtinId="8" hidden="1"/>
    <cellStyle name="Lien hypertexte" xfId="167" builtinId="8" hidden="1"/>
    <cellStyle name="Lien hypertexte" xfId="169" builtinId="8" hidden="1"/>
    <cellStyle name="Lien hypertexte" xfId="171" builtinId="8" hidden="1"/>
    <cellStyle name="Lien hypertexte" xfId="173" builtinId="8" hidden="1"/>
    <cellStyle name="Lien hypertexte" xfId="175" builtinId="8" hidden="1"/>
    <cellStyle name="Lien hypertexte" xfId="177" builtinId="8" hidden="1"/>
    <cellStyle name="Lien hypertexte" xfId="179" builtinId="8" hidden="1"/>
    <cellStyle name="Lien hypertexte" xfId="181" builtinId="8" hidden="1"/>
    <cellStyle name="Lien hypertexte" xfId="183" builtinId="8" hidden="1"/>
    <cellStyle name="Lien hypertexte" xfId="185" builtinId="8" hidden="1"/>
    <cellStyle name="Lien hypertexte" xfId="187" builtinId="8" hidden="1"/>
    <cellStyle name="Lien hypertexte" xfId="189" builtinId="8" hidden="1"/>
    <cellStyle name="Lien hypertexte" xfId="191" builtinId="8" hidden="1"/>
    <cellStyle name="Lien hypertexte" xfId="193" builtinId="8" hidden="1"/>
    <cellStyle name="Lien hypertexte" xfId="195" builtinId="8" hidden="1"/>
    <cellStyle name="Lien hypertexte" xfId="197" builtinId="8" hidden="1"/>
    <cellStyle name="Lien hypertexte" xfId="199" builtinId="8" hidden="1"/>
    <cellStyle name="Lien hypertexte" xfId="201" builtinId="8" hidden="1"/>
    <cellStyle name="Lien hypertexte" xfId="203" builtinId="8" hidden="1"/>
    <cellStyle name="Lien hypertexte" xfId="205" builtinId="8" hidden="1"/>
    <cellStyle name="Lien hypertexte" xfId="207" builtinId="8" hidden="1"/>
    <cellStyle name="Lien hypertexte" xfId="209" builtinId="8" hidden="1"/>
    <cellStyle name="Lien hypertexte" xfId="211" builtinId="8" hidden="1"/>
    <cellStyle name="Lien hypertexte" xfId="213" builtinId="8" hidden="1"/>
    <cellStyle name="Lien hypertexte" xfId="215" builtinId="8" hidden="1"/>
    <cellStyle name="Lien hypertexte" xfId="217" builtinId="8" hidden="1"/>
    <cellStyle name="Lien hypertexte" xfId="219" builtinId="8" hidden="1"/>
    <cellStyle name="Lien hypertexte" xfId="221" builtinId="8" hidden="1"/>
    <cellStyle name="Lien hypertexte" xfId="223" builtinId="8" hidden="1"/>
    <cellStyle name="Lien hypertexte" xfId="225" builtinId="8" hidden="1"/>
    <cellStyle name="Lien hypertexte" xfId="227" builtinId="8" hidden="1"/>
    <cellStyle name="Lien hypertexte" xfId="229" builtinId="8" hidden="1"/>
    <cellStyle name="Lien hypertexte" xfId="231" builtinId="8" hidden="1"/>
    <cellStyle name="Lien hypertexte" xfId="233" builtinId="8" hidden="1"/>
    <cellStyle name="Lien hypertexte" xfId="235" builtinId="8" hidden="1"/>
    <cellStyle name="Lien hypertexte" xfId="237" builtinId="8" hidden="1"/>
    <cellStyle name="Lien hypertexte" xfId="239" builtinId="8" hidden="1"/>
    <cellStyle name="Lien hypertexte" xfId="241" builtinId="8" hidden="1"/>
    <cellStyle name="Lien hypertexte" xfId="243" builtinId="8" hidden="1"/>
    <cellStyle name="Lien hypertexte" xfId="245" builtinId="8" hidden="1"/>
    <cellStyle name="Lien hypertexte" xfId="247" builtinId="8" hidden="1"/>
    <cellStyle name="Lien hypertexte" xfId="249" builtinId="8" hidden="1"/>
    <cellStyle name="Lien hypertexte" xfId="251" builtinId="8" hidden="1"/>
    <cellStyle name="Lien hypertexte" xfId="253" builtinId="8" hidden="1"/>
    <cellStyle name="Lien hypertexte" xfId="255" builtinId="8" hidden="1"/>
    <cellStyle name="Lien hypertexte" xfId="257" builtinId="8" hidden="1"/>
    <cellStyle name="Lien hypertexte" xfId="259" builtinId="8" hidden="1"/>
    <cellStyle name="Lien hypertexte" xfId="261" builtinId="8" hidden="1"/>
    <cellStyle name="Lien hypertexte" xfId="263" builtinId="8" hidden="1"/>
    <cellStyle name="Lien hypertexte" xfId="265" builtinId="8" hidden="1"/>
    <cellStyle name="Lien hypertexte" xfId="267" builtinId="8" hidden="1"/>
    <cellStyle name="Lien hypertexte" xfId="269" builtinId="8" hidden="1"/>
    <cellStyle name="Lien hypertexte" xfId="271" builtinId="8" hidden="1"/>
    <cellStyle name="Lien hypertexte" xfId="273" builtinId="8" hidden="1"/>
    <cellStyle name="Lien hypertexte" xfId="275" builtinId="8" hidden="1"/>
    <cellStyle name="Lien hypertexte" xfId="277" builtinId="8" hidden="1"/>
    <cellStyle name="Lien hypertexte" xfId="279" builtinId="8" hidden="1"/>
    <cellStyle name="Lien hypertexte" xfId="281" builtinId="8" hidden="1"/>
    <cellStyle name="Lien hypertexte" xfId="283" builtinId="8" hidden="1"/>
    <cellStyle name="Lien hypertexte" xfId="285" builtinId="8" hidden="1"/>
    <cellStyle name="Lien hypertexte" xfId="287" builtinId="8" hidden="1"/>
    <cellStyle name="Lien hypertexte" xfId="289" builtinId="8" hidden="1"/>
    <cellStyle name="Lien hypertexte" xfId="291" builtinId="8" hidden="1"/>
    <cellStyle name="Lien hypertexte" xfId="293" builtinId="8" hidden="1"/>
    <cellStyle name="Lien hypertexte" xfId="295" builtinId="8" hidden="1"/>
    <cellStyle name="Lien hypertexte" xfId="297" builtinId="8" hidden="1"/>
    <cellStyle name="Lien hypertexte" xfId="299" builtinId="8" hidden="1"/>
    <cellStyle name="Lien hypertexte" xfId="301" builtinId="8" hidden="1"/>
    <cellStyle name="Lien hypertexte" xfId="303" builtinId="8" hidden="1"/>
    <cellStyle name="Lien hypertexte" xfId="305" builtinId="8" hidden="1"/>
    <cellStyle name="Lien hypertexte" xfId="307" builtinId="8" hidden="1"/>
    <cellStyle name="Lien hypertexte" xfId="309" builtinId="8" hidden="1"/>
    <cellStyle name="Lien hypertexte" xfId="311" builtinId="8" hidden="1"/>
    <cellStyle name="Lien hypertexte" xfId="313" builtinId="8" hidden="1"/>
    <cellStyle name="Lien hypertexte" xfId="315" builtinId="8" hidden="1"/>
    <cellStyle name="Lien hypertexte" xfId="317" builtinId="8" hidden="1"/>
    <cellStyle name="Lien hypertexte" xfId="319" builtinId="8" hidden="1"/>
    <cellStyle name="Lien hypertexte" xfId="321" builtinId="8" hidden="1"/>
    <cellStyle name="Lien hypertexte" xfId="323" builtinId="8" hidden="1"/>
    <cellStyle name="Lien hypertexte" xfId="325" builtinId="8" hidden="1"/>
    <cellStyle name="Lien hypertexte" xfId="327" builtinId="8" hidden="1"/>
    <cellStyle name="Lien hypertexte" xfId="329" builtinId="8" hidden="1"/>
    <cellStyle name="Lien hypertexte" xfId="331" builtinId="8" hidden="1"/>
    <cellStyle name="Lien hypertexte" xfId="333" builtinId="8" hidden="1"/>
    <cellStyle name="Lien hypertexte" xfId="335" builtinId="8" hidden="1"/>
    <cellStyle name="Lien hypertexte" xfId="337" builtinId="8" hidden="1"/>
    <cellStyle name="Lien hypertexte" xfId="339" builtinId="8" hidden="1"/>
    <cellStyle name="Lien hypertexte" xfId="341" builtinId="8" hidden="1"/>
    <cellStyle name="Lien hypertexte" xfId="343" builtinId="8" hidden="1"/>
    <cellStyle name="Lien hypertexte" xfId="345" builtinId="8" hidden="1"/>
    <cellStyle name="Lien hypertexte" xfId="347" builtinId="8" hidden="1"/>
    <cellStyle name="Lien hypertexte" xfId="349" builtinId="8" hidden="1"/>
    <cellStyle name="Lien hypertexte" xfId="351" builtinId="8" hidden="1"/>
    <cellStyle name="Lien hypertexte" xfId="353" builtinId="8" hidden="1"/>
    <cellStyle name="Lien hypertexte" xfId="355" builtinId="8" hidden="1"/>
    <cellStyle name="Lien hypertexte" xfId="357" builtinId="8" hidden="1"/>
    <cellStyle name="Lien hypertexte" xfId="359" builtinId="8" hidden="1"/>
    <cellStyle name="Lien hypertexte" xfId="361" builtinId="8" hidden="1"/>
    <cellStyle name="Lien hypertexte" xfId="363" builtinId="8" hidden="1"/>
    <cellStyle name="Lien hypertexte" xfId="365" builtinId="8" hidden="1"/>
    <cellStyle name="Lien hypertexte" xfId="367" builtinId="8" hidden="1"/>
    <cellStyle name="Lien hypertexte" xfId="369" builtinId="8" hidden="1"/>
    <cellStyle name="Lien hypertexte" xfId="371" builtinId="8" hidden="1"/>
    <cellStyle name="Lien hypertexte" xfId="373" builtinId="8" hidden="1"/>
    <cellStyle name="Lien hypertexte" xfId="375" builtinId="8" hidden="1"/>
    <cellStyle name="Lien hypertexte" xfId="377" builtinId="8" hidden="1"/>
    <cellStyle name="Lien hypertexte" xfId="379" builtinId="8" hidden="1"/>
    <cellStyle name="Lien hypertexte" xfId="381" builtinId="8" hidden="1"/>
    <cellStyle name="Lien hypertexte" xfId="383"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Lien hypertexte visité" xfId="102" builtinId="9" hidden="1"/>
    <cellStyle name="Lien hypertexte visité" xfId="104" builtinId="9" hidden="1"/>
    <cellStyle name="Lien hypertexte visité" xfId="106" builtinId="9" hidden="1"/>
    <cellStyle name="Lien hypertexte visité" xfId="108" builtinId="9" hidden="1"/>
    <cellStyle name="Lien hypertexte visité" xfId="110" builtinId="9" hidden="1"/>
    <cellStyle name="Lien hypertexte visité" xfId="112" builtinId="9" hidden="1"/>
    <cellStyle name="Lien hypertexte visité" xfId="114" builtinId="9" hidden="1"/>
    <cellStyle name="Lien hypertexte visité" xfId="116" builtinId="9" hidden="1"/>
    <cellStyle name="Lien hypertexte visité" xfId="118" builtinId="9" hidden="1"/>
    <cellStyle name="Lien hypertexte visité" xfId="120" builtinId="9" hidden="1"/>
    <cellStyle name="Lien hypertexte visité" xfId="122" builtinId="9" hidden="1"/>
    <cellStyle name="Lien hypertexte visité" xfId="124" builtinId="9" hidden="1"/>
    <cellStyle name="Lien hypertexte visité" xfId="126" builtinId="9" hidden="1"/>
    <cellStyle name="Lien hypertexte visité" xfId="128" builtinId="9" hidden="1"/>
    <cellStyle name="Lien hypertexte visité" xfId="130" builtinId="9" hidden="1"/>
    <cellStyle name="Lien hypertexte visité" xfId="132" builtinId="9" hidden="1"/>
    <cellStyle name="Lien hypertexte visité" xfId="134" builtinId="9" hidden="1"/>
    <cellStyle name="Lien hypertexte visité" xfId="136" builtinId="9" hidden="1"/>
    <cellStyle name="Lien hypertexte visité" xfId="138" builtinId="9" hidden="1"/>
    <cellStyle name="Lien hypertexte visité" xfId="140" builtinId="9" hidden="1"/>
    <cellStyle name="Lien hypertexte visité" xfId="142" builtinId="9" hidden="1"/>
    <cellStyle name="Lien hypertexte visité" xfId="144" builtinId="9" hidden="1"/>
    <cellStyle name="Lien hypertexte visité" xfId="146" builtinId="9" hidden="1"/>
    <cellStyle name="Lien hypertexte visité" xfId="148" builtinId="9" hidden="1"/>
    <cellStyle name="Lien hypertexte visité" xfId="150" builtinId="9" hidden="1"/>
    <cellStyle name="Lien hypertexte visité" xfId="152" builtinId="9" hidden="1"/>
    <cellStyle name="Lien hypertexte visité" xfId="154" builtinId="9" hidden="1"/>
    <cellStyle name="Lien hypertexte visité" xfId="156" builtinId="9" hidden="1"/>
    <cellStyle name="Lien hypertexte visité" xfId="158" builtinId="9" hidden="1"/>
    <cellStyle name="Lien hypertexte visité" xfId="160" builtinId="9" hidden="1"/>
    <cellStyle name="Lien hypertexte visité" xfId="162" builtinId="9" hidden="1"/>
    <cellStyle name="Lien hypertexte visité" xfId="164" builtinId="9" hidden="1"/>
    <cellStyle name="Lien hypertexte visité" xfId="166" builtinId="9" hidden="1"/>
    <cellStyle name="Lien hypertexte visité" xfId="168" builtinId="9" hidden="1"/>
    <cellStyle name="Lien hypertexte visité" xfId="170" builtinId="9" hidden="1"/>
    <cellStyle name="Lien hypertexte visité" xfId="172" builtinId="9" hidden="1"/>
    <cellStyle name="Lien hypertexte visité" xfId="174" builtinId="9" hidden="1"/>
    <cellStyle name="Lien hypertexte visité" xfId="176" builtinId="9" hidden="1"/>
    <cellStyle name="Lien hypertexte visité" xfId="178" builtinId="9" hidden="1"/>
    <cellStyle name="Lien hypertexte visité" xfId="180" builtinId="9" hidden="1"/>
    <cellStyle name="Lien hypertexte visité" xfId="182" builtinId="9" hidden="1"/>
    <cellStyle name="Lien hypertexte visité" xfId="184" builtinId="9" hidden="1"/>
    <cellStyle name="Lien hypertexte visité" xfId="186" builtinId="9" hidden="1"/>
    <cellStyle name="Lien hypertexte visité" xfId="188" builtinId="9" hidden="1"/>
    <cellStyle name="Lien hypertexte visité" xfId="190" builtinId="9" hidden="1"/>
    <cellStyle name="Lien hypertexte visité" xfId="192" builtinId="9" hidden="1"/>
    <cellStyle name="Lien hypertexte visité" xfId="194" builtinId="9" hidden="1"/>
    <cellStyle name="Lien hypertexte visité" xfId="196" builtinId="9" hidden="1"/>
    <cellStyle name="Lien hypertexte visité" xfId="198" builtinId="9" hidden="1"/>
    <cellStyle name="Lien hypertexte visité" xfId="200" builtinId="9" hidden="1"/>
    <cellStyle name="Lien hypertexte visité" xfId="202" builtinId="9" hidden="1"/>
    <cellStyle name="Lien hypertexte visité" xfId="204" builtinId="9" hidden="1"/>
    <cellStyle name="Lien hypertexte visité" xfId="206" builtinId="9" hidden="1"/>
    <cellStyle name="Lien hypertexte visité" xfId="208" builtinId="9" hidden="1"/>
    <cellStyle name="Lien hypertexte visité" xfId="210" builtinId="9" hidden="1"/>
    <cellStyle name="Lien hypertexte visité" xfId="212" builtinId="9" hidden="1"/>
    <cellStyle name="Lien hypertexte visité" xfId="214" builtinId="9" hidden="1"/>
    <cellStyle name="Lien hypertexte visité" xfId="216" builtinId="9" hidden="1"/>
    <cellStyle name="Lien hypertexte visité" xfId="218" builtinId="9" hidden="1"/>
    <cellStyle name="Lien hypertexte visité" xfId="220" builtinId="9" hidden="1"/>
    <cellStyle name="Lien hypertexte visité" xfId="222" builtinId="9" hidden="1"/>
    <cellStyle name="Lien hypertexte visité" xfId="224" builtinId="9" hidden="1"/>
    <cellStyle name="Lien hypertexte visité" xfId="226" builtinId="9" hidden="1"/>
    <cellStyle name="Lien hypertexte visité" xfId="228" builtinId="9" hidden="1"/>
    <cellStyle name="Lien hypertexte visité" xfId="230" builtinId="9" hidden="1"/>
    <cellStyle name="Lien hypertexte visité" xfId="232" builtinId="9" hidden="1"/>
    <cellStyle name="Lien hypertexte visité" xfId="234" builtinId="9" hidden="1"/>
    <cellStyle name="Lien hypertexte visité" xfId="236" builtinId="9" hidden="1"/>
    <cellStyle name="Lien hypertexte visité" xfId="238" builtinId="9" hidden="1"/>
    <cellStyle name="Lien hypertexte visité" xfId="240" builtinId="9" hidden="1"/>
    <cellStyle name="Lien hypertexte visité" xfId="242" builtinId="9" hidden="1"/>
    <cellStyle name="Lien hypertexte visité" xfId="244" builtinId="9" hidden="1"/>
    <cellStyle name="Lien hypertexte visité" xfId="246" builtinId="9" hidden="1"/>
    <cellStyle name="Lien hypertexte visité" xfId="248" builtinId="9" hidden="1"/>
    <cellStyle name="Lien hypertexte visité" xfId="250" builtinId="9" hidden="1"/>
    <cellStyle name="Lien hypertexte visité" xfId="252" builtinId="9" hidden="1"/>
    <cellStyle name="Lien hypertexte visité" xfId="254" builtinId="9" hidden="1"/>
    <cellStyle name="Lien hypertexte visité" xfId="256" builtinId="9" hidden="1"/>
    <cellStyle name="Lien hypertexte visité" xfId="258" builtinId="9" hidden="1"/>
    <cellStyle name="Lien hypertexte visité" xfId="260" builtinId="9" hidden="1"/>
    <cellStyle name="Lien hypertexte visité" xfId="262" builtinId="9" hidden="1"/>
    <cellStyle name="Lien hypertexte visité" xfId="264" builtinId="9" hidden="1"/>
    <cellStyle name="Lien hypertexte visité" xfId="266" builtinId="9" hidden="1"/>
    <cellStyle name="Lien hypertexte visité" xfId="268" builtinId="9" hidden="1"/>
    <cellStyle name="Lien hypertexte visité" xfId="270" builtinId="9" hidden="1"/>
    <cellStyle name="Lien hypertexte visité" xfId="272" builtinId="9" hidden="1"/>
    <cellStyle name="Lien hypertexte visité" xfId="274" builtinId="9" hidden="1"/>
    <cellStyle name="Lien hypertexte visité" xfId="276" builtinId="9" hidden="1"/>
    <cellStyle name="Lien hypertexte visité" xfId="278" builtinId="9" hidden="1"/>
    <cellStyle name="Lien hypertexte visité" xfId="280" builtinId="9" hidden="1"/>
    <cellStyle name="Lien hypertexte visité" xfId="282" builtinId="9" hidden="1"/>
    <cellStyle name="Lien hypertexte visité" xfId="284" builtinId="9" hidden="1"/>
    <cellStyle name="Lien hypertexte visité" xfId="286" builtinId="9" hidden="1"/>
    <cellStyle name="Lien hypertexte visité" xfId="288" builtinId="9" hidden="1"/>
    <cellStyle name="Lien hypertexte visité" xfId="290" builtinId="9" hidden="1"/>
    <cellStyle name="Lien hypertexte visité" xfId="292" builtinId="9" hidden="1"/>
    <cellStyle name="Lien hypertexte visité" xfId="294" builtinId="9" hidden="1"/>
    <cellStyle name="Lien hypertexte visité" xfId="296" builtinId="9" hidden="1"/>
    <cellStyle name="Lien hypertexte visité" xfId="298" builtinId="9" hidden="1"/>
    <cellStyle name="Lien hypertexte visité" xfId="300" builtinId="9" hidden="1"/>
    <cellStyle name="Lien hypertexte visité" xfId="302" builtinId="9" hidden="1"/>
    <cellStyle name="Lien hypertexte visité" xfId="304" builtinId="9" hidden="1"/>
    <cellStyle name="Lien hypertexte visité" xfId="306" builtinId="9" hidden="1"/>
    <cellStyle name="Lien hypertexte visité" xfId="308" builtinId="9" hidden="1"/>
    <cellStyle name="Lien hypertexte visité" xfId="310" builtinId="9" hidden="1"/>
    <cellStyle name="Lien hypertexte visité" xfId="312" builtinId="9" hidden="1"/>
    <cellStyle name="Lien hypertexte visité" xfId="314" builtinId="9" hidden="1"/>
    <cellStyle name="Lien hypertexte visité" xfId="316" builtinId="9" hidden="1"/>
    <cellStyle name="Lien hypertexte visité" xfId="318" builtinId="9" hidden="1"/>
    <cellStyle name="Lien hypertexte visité" xfId="320" builtinId="9" hidden="1"/>
    <cellStyle name="Lien hypertexte visité" xfId="322" builtinId="9" hidden="1"/>
    <cellStyle name="Lien hypertexte visité" xfId="324" builtinId="9" hidden="1"/>
    <cellStyle name="Lien hypertexte visité" xfId="326" builtinId="9" hidden="1"/>
    <cellStyle name="Lien hypertexte visité" xfId="328" builtinId="9" hidden="1"/>
    <cellStyle name="Lien hypertexte visité" xfId="330" builtinId="9" hidden="1"/>
    <cellStyle name="Lien hypertexte visité" xfId="332" builtinId="9" hidden="1"/>
    <cellStyle name="Lien hypertexte visité" xfId="334" builtinId="9" hidden="1"/>
    <cellStyle name="Lien hypertexte visité" xfId="336" builtinId="9" hidden="1"/>
    <cellStyle name="Lien hypertexte visité" xfId="338" builtinId="9" hidden="1"/>
    <cellStyle name="Lien hypertexte visité" xfId="340" builtinId="9" hidden="1"/>
    <cellStyle name="Lien hypertexte visité" xfId="342" builtinId="9" hidden="1"/>
    <cellStyle name="Lien hypertexte visité" xfId="344" builtinId="9" hidden="1"/>
    <cellStyle name="Lien hypertexte visité" xfId="346" builtinId="9" hidden="1"/>
    <cellStyle name="Lien hypertexte visité" xfId="348" builtinId="9" hidden="1"/>
    <cellStyle name="Lien hypertexte visité" xfId="350" builtinId="9" hidden="1"/>
    <cellStyle name="Lien hypertexte visité" xfId="352" builtinId="9" hidden="1"/>
    <cellStyle name="Lien hypertexte visité" xfId="354" builtinId="9" hidden="1"/>
    <cellStyle name="Lien hypertexte visité" xfId="356" builtinId="9" hidden="1"/>
    <cellStyle name="Lien hypertexte visité" xfId="358" builtinId="9" hidden="1"/>
    <cellStyle name="Lien hypertexte visité" xfId="360" builtinId="9" hidden="1"/>
    <cellStyle name="Lien hypertexte visité" xfId="362" builtinId="9" hidden="1"/>
    <cellStyle name="Lien hypertexte visité" xfId="364" builtinId="9" hidden="1"/>
    <cellStyle name="Lien hypertexte visité" xfId="366" builtinId="9" hidden="1"/>
    <cellStyle name="Lien hypertexte visité" xfId="368" builtinId="9" hidden="1"/>
    <cellStyle name="Lien hypertexte visité" xfId="370" builtinId="9" hidden="1"/>
    <cellStyle name="Lien hypertexte visité" xfId="372" builtinId="9" hidden="1"/>
    <cellStyle name="Lien hypertexte visité" xfId="374" builtinId="9" hidden="1"/>
    <cellStyle name="Lien hypertexte visité" xfId="376" builtinId="9" hidden="1"/>
    <cellStyle name="Lien hypertexte visité" xfId="378" builtinId="9" hidden="1"/>
    <cellStyle name="Lien hypertexte visité" xfId="380" builtinId="9" hidden="1"/>
    <cellStyle name="Lien hypertexte visité" xfId="382" builtinId="9" hidden="1"/>
    <cellStyle name="Lien hypertexte visité" xfId="384" builtinId="9" hidden="1"/>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9"/>
  <sheetViews>
    <sheetView showGridLines="0" tabSelected="1" zoomScale="90" zoomScaleNormal="90" zoomScalePageLayoutView="90" workbookViewId="0">
      <selection activeCell="A64" sqref="A64"/>
    </sheetView>
  </sheetViews>
  <sheetFormatPr baseColWidth="10" defaultColWidth="10.83203125" defaultRowHeight="17" x14ac:dyDescent="0.2"/>
  <cols>
    <col min="1" max="1" width="68.33203125" style="12" customWidth="1"/>
    <col min="2" max="9" width="15.83203125" style="10" customWidth="1"/>
    <col min="10" max="10" width="14.83203125" style="11" customWidth="1"/>
    <col min="11" max="16384" width="10.83203125" style="1"/>
  </cols>
  <sheetData>
    <row r="1" spans="1:10" s="13" customFormat="1" ht="20" x14ac:dyDescent="0.25">
      <c r="A1" s="161" t="s">
        <v>72</v>
      </c>
      <c r="B1" s="161"/>
      <c r="C1" s="161"/>
      <c r="D1" s="161"/>
      <c r="E1" s="161"/>
      <c r="F1" s="161"/>
      <c r="G1" s="161"/>
      <c r="H1" s="161"/>
      <c r="I1" s="161"/>
      <c r="J1" s="162"/>
    </row>
    <row r="2" spans="1:10" s="14" customFormat="1" ht="16" customHeight="1" x14ac:dyDescent="0.2">
      <c r="A2" s="22" t="s">
        <v>0</v>
      </c>
      <c r="B2" s="174"/>
      <c r="C2" s="175"/>
      <c r="D2" s="175"/>
      <c r="E2" s="175"/>
      <c r="F2" s="175"/>
      <c r="G2" s="175"/>
      <c r="H2" s="175"/>
      <c r="I2" s="175"/>
      <c r="J2" s="176"/>
    </row>
    <row r="3" spans="1:10" s="14" customFormat="1" ht="21" x14ac:dyDescent="0.2">
      <c r="A3" s="23" t="s">
        <v>22</v>
      </c>
      <c r="B3" s="177"/>
      <c r="C3" s="178"/>
      <c r="D3" s="178"/>
      <c r="E3" s="178"/>
      <c r="F3" s="178"/>
      <c r="G3" s="178"/>
      <c r="H3" s="178"/>
      <c r="I3" s="178"/>
      <c r="J3" s="179"/>
    </row>
    <row r="4" spans="1:10" s="14" customFormat="1" ht="21" x14ac:dyDescent="0.2">
      <c r="A4" s="23" t="s">
        <v>23</v>
      </c>
      <c r="B4" s="177"/>
      <c r="C4" s="178"/>
      <c r="D4" s="178"/>
      <c r="E4" s="181" t="s">
        <v>26</v>
      </c>
      <c r="F4" s="182"/>
      <c r="G4" s="182"/>
      <c r="H4" s="182"/>
      <c r="I4" s="182"/>
      <c r="J4" s="24"/>
    </row>
    <row r="5" spans="1:10" s="15" customFormat="1" ht="21" customHeight="1" x14ac:dyDescent="0.2">
      <c r="A5" s="25" t="s">
        <v>10</v>
      </c>
      <c r="B5" s="180"/>
      <c r="C5" s="180"/>
      <c r="D5" s="180"/>
      <c r="E5" s="171" t="s">
        <v>24</v>
      </c>
      <c r="F5" s="183"/>
      <c r="G5" s="26"/>
      <c r="H5" s="170" t="s">
        <v>45</v>
      </c>
      <c r="I5" s="171"/>
      <c r="J5" s="27"/>
    </row>
    <row r="6" spans="1:10" s="9" customFormat="1" ht="10" customHeight="1" x14ac:dyDescent="0.2">
      <c r="A6" s="2"/>
      <c r="B6" s="3"/>
      <c r="C6" s="3"/>
      <c r="D6" s="4"/>
      <c r="E6" s="5"/>
      <c r="F6" s="5"/>
      <c r="G6" s="3"/>
      <c r="H6" s="6"/>
      <c r="I6" s="7"/>
      <c r="J6" s="8"/>
    </row>
    <row r="7" spans="1:10" s="16" customFormat="1" ht="38" customHeight="1" x14ac:dyDescent="0.2">
      <c r="A7" s="167" t="s">
        <v>37</v>
      </c>
      <c r="B7" s="167"/>
      <c r="C7" s="167"/>
      <c r="D7" s="167"/>
      <c r="E7" s="167"/>
      <c r="F7" s="167"/>
      <c r="G7" s="167"/>
      <c r="H7" s="167"/>
      <c r="I7" s="167"/>
      <c r="J7" s="167"/>
    </row>
    <row r="8" spans="1:10" s="17" customFormat="1" ht="9" customHeight="1" x14ac:dyDescent="0.2">
      <c r="A8" s="163"/>
      <c r="B8" s="164"/>
      <c r="C8" s="164"/>
      <c r="D8" s="164"/>
      <c r="E8" s="164"/>
      <c r="F8" s="164"/>
      <c r="G8" s="164"/>
      <c r="H8" s="164"/>
      <c r="I8" s="164"/>
      <c r="J8" s="164"/>
    </row>
    <row r="9" spans="1:10" s="28" customFormat="1" ht="19" x14ac:dyDescent="0.25">
      <c r="A9" s="184" t="s">
        <v>59</v>
      </c>
      <c r="B9" s="172" t="s">
        <v>7</v>
      </c>
      <c r="C9" s="173"/>
      <c r="D9" s="168" t="s">
        <v>8</v>
      </c>
      <c r="E9" s="169" t="s">
        <v>5</v>
      </c>
      <c r="F9" s="168" t="s">
        <v>9</v>
      </c>
      <c r="G9" s="169" t="s">
        <v>6</v>
      </c>
      <c r="H9" s="168" t="s">
        <v>60</v>
      </c>
      <c r="I9" s="168"/>
      <c r="J9" s="165" t="s">
        <v>16</v>
      </c>
    </row>
    <row r="10" spans="1:10" s="28" customFormat="1" ht="34" customHeight="1" x14ac:dyDescent="0.25">
      <c r="A10" s="185"/>
      <c r="B10" s="29" t="s">
        <v>25</v>
      </c>
      <c r="C10" s="30" t="s">
        <v>2</v>
      </c>
      <c r="D10" s="31" t="s">
        <v>25</v>
      </c>
      <c r="E10" s="32" t="s">
        <v>2</v>
      </c>
      <c r="F10" s="31" t="s">
        <v>25</v>
      </c>
      <c r="G10" s="32" t="s">
        <v>2</v>
      </c>
      <c r="H10" s="33" t="s">
        <v>25</v>
      </c>
      <c r="I10" s="34" t="s">
        <v>1</v>
      </c>
      <c r="J10" s="166"/>
    </row>
    <row r="11" spans="1:10" s="38" customFormat="1" ht="20" x14ac:dyDescent="0.2">
      <c r="A11" s="35" t="s">
        <v>27</v>
      </c>
      <c r="B11" s="36"/>
      <c r="C11" s="36"/>
      <c r="D11" s="36"/>
      <c r="E11" s="36"/>
      <c r="F11" s="36"/>
      <c r="G11" s="36"/>
      <c r="H11" s="36"/>
      <c r="I11" s="36"/>
      <c r="J11" s="37"/>
    </row>
    <row r="12" spans="1:10" s="14" customFormat="1" ht="15" customHeight="1" x14ac:dyDescent="0.2">
      <c r="A12" s="39" t="s">
        <v>18</v>
      </c>
      <c r="B12" s="40"/>
      <c r="C12" s="41"/>
      <c r="D12" s="40"/>
      <c r="E12" s="41"/>
      <c r="F12" s="40"/>
      <c r="G12" s="41"/>
      <c r="H12" s="42">
        <f>SUM($B12,$D12,F12)</f>
        <v>0</v>
      </c>
      <c r="I12" s="41">
        <f>SUM($C12,$E12,$G12)</f>
        <v>0</v>
      </c>
      <c r="J12" s="43">
        <f>IFERROR($I12/$I$66,0)</f>
        <v>0</v>
      </c>
    </row>
    <row r="13" spans="1:10" s="14" customFormat="1" ht="15" customHeight="1" x14ac:dyDescent="0.2">
      <c r="A13" s="44" t="s">
        <v>4</v>
      </c>
      <c r="B13" s="45"/>
      <c r="C13" s="46"/>
      <c r="D13" s="45"/>
      <c r="E13" s="46"/>
      <c r="F13" s="45"/>
      <c r="G13" s="46"/>
      <c r="H13" s="42">
        <f t="shared" ref="H13:H16" si="0">SUM($B13,$D13,F13)</f>
        <v>0</v>
      </c>
      <c r="I13" s="41">
        <f t="shared" ref="I13:I16" si="1">SUM($C13,$E13,$G13)</f>
        <v>0</v>
      </c>
      <c r="J13" s="47">
        <f>IFERROR($I13/$I$66,0)</f>
        <v>0</v>
      </c>
    </row>
    <row r="14" spans="1:10" s="14" customFormat="1" ht="15" customHeight="1" x14ac:dyDescent="0.2">
      <c r="A14" s="44" t="s">
        <v>46</v>
      </c>
      <c r="B14" s="45"/>
      <c r="C14" s="46"/>
      <c r="D14" s="45"/>
      <c r="E14" s="46"/>
      <c r="F14" s="45"/>
      <c r="G14" s="46"/>
      <c r="H14" s="42">
        <f t="shared" si="0"/>
        <v>0</v>
      </c>
      <c r="I14" s="41">
        <f t="shared" si="1"/>
        <v>0</v>
      </c>
      <c r="J14" s="47">
        <f>IFERROR($I14/$I$66,0)</f>
        <v>0</v>
      </c>
    </row>
    <row r="15" spans="1:10" s="14" customFormat="1" ht="15" customHeight="1" x14ac:dyDescent="0.2">
      <c r="A15" s="44" t="s">
        <v>3</v>
      </c>
      <c r="B15" s="45"/>
      <c r="C15" s="46"/>
      <c r="D15" s="45"/>
      <c r="E15" s="46"/>
      <c r="F15" s="45"/>
      <c r="G15" s="46"/>
      <c r="H15" s="42">
        <f t="shared" si="0"/>
        <v>0</v>
      </c>
      <c r="I15" s="41">
        <f t="shared" si="1"/>
        <v>0</v>
      </c>
      <c r="J15" s="47">
        <f>IFERROR($I15/$I$66,0)</f>
        <v>0</v>
      </c>
    </row>
    <row r="16" spans="1:10" s="14" customFormat="1" ht="15" customHeight="1" x14ac:dyDescent="0.2">
      <c r="A16" s="48" t="s">
        <v>11</v>
      </c>
      <c r="B16" s="145"/>
      <c r="C16" s="148"/>
      <c r="D16" s="145"/>
      <c r="E16" s="148"/>
      <c r="F16" s="145"/>
      <c r="G16" s="148"/>
      <c r="H16" s="155">
        <f t="shared" si="0"/>
        <v>0</v>
      </c>
      <c r="I16" s="156">
        <f t="shared" si="1"/>
        <v>0</v>
      </c>
      <c r="J16" s="49">
        <f>IFERROR($I16/$I$66,0)</f>
        <v>0</v>
      </c>
    </row>
    <row r="17" spans="1:10" s="50" customFormat="1" ht="19" x14ac:dyDescent="0.2">
      <c r="A17" s="202" t="s">
        <v>75</v>
      </c>
      <c r="B17" s="189"/>
      <c r="C17" s="189"/>
      <c r="D17" s="189"/>
      <c r="E17" s="189"/>
      <c r="F17" s="189"/>
      <c r="G17" s="189"/>
      <c r="H17" s="189"/>
      <c r="I17" s="189"/>
      <c r="J17" s="190"/>
    </row>
    <row r="18" spans="1:10" s="130" customFormat="1" ht="15" customHeight="1" x14ac:dyDescent="0.2">
      <c r="A18" s="39" t="s">
        <v>19</v>
      </c>
      <c r="B18" s="128"/>
      <c r="C18" s="129"/>
      <c r="D18" s="128"/>
      <c r="E18" s="129"/>
      <c r="F18" s="128"/>
      <c r="G18" s="129"/>
      <c r="H18" s="42">
        <f>SUM($B18,$D18,$F18)</f>
        <v>0</v>
      </c>
      <c r="I18" s="129">
        <f>SUM($C18,$E18,$G18)</f>
        <v>0</v>
      </c>
      <c r="J18" s="43">
        <f>IFERROR($I18/$I$66,0)</f>
        <v>0</v>
      </c>
    </row>
    <row r="19" spans="1:10" s="130" customFormat="1" ht="15" customHeight="1" x14ac:dyDescent="0.2">
      <c r="A19" s="44" t="s">
        <v>47</v>
      </c>
      <c r="B19" s="131"/>
      <c r="C19" s="132"/>
      <c r="D19" s="131"/>
      <c r="E19" s="132"/>
      <c r="F19" s="131"/>
      <c r="G19" s="132"/>
      <c r="H19" s="42">
        <f t="shared" ref="H19:H22" si="2">SUM($B19,$D19,$F19)</f>
        <v>0</v>
      </c>
      <c r="I19" s="129">
        <f t="shared" ref="I19:I22" si="3">SUM($C19,$E19,$G19)</f>
        <v>0</v>
      </c>
      <c r="J19" s="47">
        <f>IFERROR($I19/$I$66,0)</f>
        <v>0</v>
      </c>
    </row>
    <row r="20" spans="1:10" s="130" customFormat="1" ht="15" customHeight="1" x14ac:dyDescent="0.2">
      <c r="A20" s="44" t="s">
        <v>48</v>
      </c>
      <c r="B20" s="131"/>
      <c r="C20" s="132"/>
      <c r="D20" s="131"/>
      <c r="E20" s="132"/>
      <c r="F20" s="131"/>
      <c r="G20" s="132"/>
      <c r="H20" s="42">
        <f t="shared" si="2"/>
        <v>0</v>
      </c>
      <c r="I20" s="129">
        <f t="shared" si="3"/>
        <v>0</v>
      </c>
      <c r="J20" s="47">
        <f>IFERROR($I20/$I$66,0)</f>
        <v>0</v>
      </c>
    </row>
    <row r="21" spans="1:10" s="130" customFormat="1" ht="15" customHeight="1" x14ac:dyDescent="0.2">
      <c r="A21" s="44" t="s">
        <v>3</v>
      </c>
      <c r="B21" s="131"/>
      <c r="C21" s="132"/>
      <c r="D21" s="131"/>
      <c r="E21" s="132"/>
      <c r="F21" s="131"/>
      <c r="G21" s="132"/>
      <c r="H21" s="42">
        <f t="shared" si="2"/>
        <v>0</v>
      </c>
      <c r="I21" s="129">
        <f t="shared" si="3"/>
        <v>0</v>
      </c>
      <c r="J21" s="47">
        <f>IFERROR($I21/$I$66,0)</f>
        <v>0</v>
      </c>
    </row>
    <row r="22" spans="1:10" s="130" customFormat="1" ht="15" customHeight="1" x14ac:dyDescent="0.2">
      <c r="A22" s="48" t="s">
        <v>12</v>
      </c>
      <c r="B22" s="145"/>
      <c r="C22" s="148"/>
      <c r="D22" s="145"/>
      <c r="E22" s="148"/>
      <c r="F22" s="145"/>
      <c r="G22" s="148"/>
      <c r="H22" s="155">
        <f t="shared" si="2"/>
        <v>0</v>
      </c>
      <c r="I22" s="157">
        <f t="shared" si="3"/>
        <v>0</v>
      </c>
      <c r="J22" s="49">
        <f>IFERROR($I22/$I$66,0)</f>
        <v>0</v>
      </c>
    </row>
    <row r="23" spans="1:10" s="50" customFormat="1" ht="19" x14ac:dyDescent="0.2">
      <c r="A23" s="202" t="s">
        <v>76</v>
      </c>
      <c r="B23" s="189"/>
      <c r="C23" s="189"/>
      <c r="D23" s="189"/>
      <c r="E23" s="189"/>
      <c r="F23" s="189"/>
      <c r="G23" s="189"/>
      <c r="H23" s="189"/>
      <c r="I23" s="189"/>
      <c r="J23" s="190"/>
    </row>
    <row r="24" spans="1:10" s="130" customFormat="1" ht="15" customHeight="1" x14ac:dyDescent="0.2">
      <c r="A24" s="39" t="s">
        <v>20</v>
      </c>
      <c r="B24" s="128"/>
      <c r="C24" s="129"/>
      <c r="D24" s="128"/>
      <c r="E24" s="129"/>
      <c r="F24" s="128"/>
      <c r="G24" s="129"/>
      <c r="H24" s="42">
        <f>SUM($B24,$D24,$F24)</f>
        <v>0</v>
      </c>
      <c r="I24" s="129">
        <f>SUM($C24,$E24,$G24)</f>
        <v>0</v>
      </c>
      <c r="J24" s="43">
        <f>IFERROR($I24/$I$66,0)</f>
        <v>0</v>
      </c>
    </row>
    <row r="25" spans="1:10" s="130" customFormat="1" ht="15" customHeight="1" x14ac:dyDescent="0.2">
      <c r="A25" s="44" t="s">
        <v>49</v>
      </c>
      <c r="B25" s="131"/>
      <c r="C25" s="132"/>
      <c r="D25" s="131"/>
      <c r="E25" s="132"/>
      <c r="F25" s="131"/>
      <c r="G25" s="132"/>
      <c r="H25" s="42">
        <f t="shared" ref="H25:H28" si="4">SUM($B25,$D25,$F25)</f>
        <v>0</v>
      </c>
      <c r="I25" s="129">
        <f t="shared" ref="I25:I28" si="5">SUM($C25,$E25,$G25)</f>
        <v>0</v>
      </c>
      <c r="J25" s="47">
        <f>IFERROR($I25/$I$66,0)</f>
        <v>0</v>
      </c>
    </row>
    <row r="26" spans="1:10" s="130" customFormat="1" ht="15" customHeight="1" x14ac:dyDescent="0.2">
      <c r="A26" s="44" t="s">
        <v>50</v>
      </c>
      <c r="B26" s="131"/>
      <c r="C26" s="132"/>
      <c r="D26" s="131"/>
      <c r="E26" s="132"/>
      <c r="F26" s="131"/>
      <c r="G26" s="132"/>
      <c r="H26" s="42">
        <f t="shared" si="4"/>
        <v>0</v>
      </c>
      <c r="I26" s="129">
        <f t="shared" si="5"/>
        <v>0</v>
      </c>
      <c r="J26" s="47">
        <f>IFERROR($I26/$I$66,0)</f>
        <v>0</v>
      </c>
    </row>
    <row r="27" spans="1:10" s="130" customFormat="1" ht="15" customHeight="1" x14ac:dyDescent="0.2">
      <c r="A27" s="44" t="s">
        <v>3</v>
      </c>
      <c r="B27" s="131"/>
      <c r="C27" s="132"/>
      <c r="D27" s="131"/>
      <c r="E27" s="132"/>
      <c r="F27" s="131"/>
      <c r="G27" s="132"/>
      <c r="H27" s="42">
        <f t="shared" si="4"/>
        <v>0</v>
      </c>
      <c r="I27" s="129">
        <f t="shared" si="5"/>
        <v>0</v>
      </c>
      <c r="J27" s="47">
        <f>IFERROR($I27/$I$66,0)</f>
        <v>0</v>
      </c>
    </row>
    <row r="28" spans="1:10" s="130" customFormat="1" ht="15" customHeight="1" x14ac:dyDescent="0.2">
      <c r="A28" s="48" t="s">
        <v>13</v>
      </c>
      <c r="B28" s="145"/>
      <c r="C28" s="148"/>
      <c r="D28" s="145"/>
      <c r="E28" s="148"/>
      <c r="F28" s="145"/>
      <c r="G28" s="148"/>
      <c r="H28" s="155">
        <f t="shared" si="4"/>
        <v>0</v>
      </c>
      <c r="I28" s="157">
        <f t="shared" si="5"/>
        <v>0</v>
      </c>
      <c r="J28" s="49">
        <f>IFERROR($I28/$I$66,0)</f>
        <v>0</v>
      </c>
    </row>
    <row r="29" spans="1:10" s="50" customFormat="1" ht="19" x14ac:dyDescent="0.2">
      <c r="A29" s="188" t="s">
        <v>77</v>
      </c>
      <c r="B29" s="189"/>
      <c r="C29" s="189"/>
      <c r="D29" s="189"/>
      <c r="E29" s="189"/>
      <c r="F29" s="189"/>
      <c r="G29" s="189"/>
      <c r="H29" s="189"/>
      <c r="I29" s="189"/>
      <c r="J29" s="190"/>
    </row>
    <row r="30" spans="1:10" s="130" customFormat="1" ht="15" customHeight="1" x14ac:dyDescent="0.2">
      <c r="A30" s="51" t="s">
        <v>51</v>
      </c>
      <c r="B30" s="128"/>
      <c r="C30" s="129"/>
      <c r="D30" s="133"/>
      <c r="E30" s="134"/>
      <c r="F30" s="128"/>
      <c r="G30" s="129"/>
      <c r="H30" s="52">
        <f>SUM($B30,$D30,$F30)</f>
        <v>0</v>
      </c>
      <c r="I30" s="129">
        <f>SUM($C30,$E30,$G30)</f>
        <v>0</v>
      </c>
      <c r="J30" s="43">
        <f>IFERROR($I30/$I$66,0)</f>
        <v>0</v>
      </c>
    </row>
    <row r="31" spans="1:10" s="130" customFormat="1" ht="15" customHeight="1" x14ac:dyDescent="0.2">
      <c r="A31" s="53" t="s">
        <v>52</v>
      </c>
      <c r="B31" s="131"/>
      <c r="C31" s="132"/>
      <c r="D31" s="135"/>
      <c r="E31" s="136"/>
      <c r="F31" s="131"/>
      <c r="G31" s="132"/>
      <c r="H31" s="52">
        <f t="shared" ref="H31:H34" si="6">SUM($B31,$D31,$F31)</f>
        <v>0</v>
      </c>
      <c r="I31" s="129">
        <f t="shared" ref="I31:I34" si="7">SUM($C31,$E31,$G31)</f>
        <v>0</v>
      </c>
      <c r="J31" s="47">
        <f>IFERROR($I31/$I$66,0)</f>
        <v>0</v>
      </c>
    </row>
    <row r="32" spans="1:10" s="130" customFormat="1" ht="15" customHeight="1" x14ac:dyDescent="0.2">
      <c r="A32" s="53" t="s">
        <v>53</v>
      </c>
      <c r="B32" s="131"/>
      <c r="C32" s="132"/>
      <c r="D32" s="135"/>
      <c r="E32" s="136"/>
      <c r="F32" s="131"/>
      <c r="G32" s="132"/>
      <c r="H32" s="52">
        <f t="shared" si="6"/>
        <v>0</v>
      </c>
      <c r="I32" s="129">
        <f t="shared" si="7"/>
        <v>0</v>
      </c>
      <c r="J32" s="47">
        <f>IFERROR($I32/$I$66,0)</f>
        <v>0</v>
      </c>
    </row>
    <row r="33" spans="1:10" s="130" customFormat="1" ht="15" customHeight="1" x14ac:dyDescent="0.2">
      <c r="A33" s="53" t="s">
        <v>3</v>
      </c>
      <c r="B33" s="131"/>
      <c r="C33" s="132"/>
      <c r="D33" s="135"/>
      <c r="E33" s="136"/>
      <c r="F33" s="131"/>
      <c r="G33" s="132"/>
      <c r="H33" s="52">
        <f t="shared" si="6"/>
        <v>0</v>
      </c>
      <c r="I33" s="129">
        <f t="shared" si="7"/>
        <v>0</v>
      </c>
      <c r="J33" s="47">
        <f>IFERROR($I33/$I$66,0)</f>
        <v>0</v>
      </c>
    </row>
    <row r="34" spans="1:10" s="130" customFormat="1" ht="15" customHeight="1" x14ac:dyDescent="0.2">
      <c r="A34" s="54" t="s">
        <v>14</v>
      </c>
      <c r="B34" s="145"/>
      <c r="C34" s="148"/>
      <c r="D34" s="145"/>
      <c r="E34" s="151"/>
      <c r="F34" s="145"/>
      <c r="G34" s="148"/>
      <c r="H34" s="158">
        <f t="shared" si="6"/>
        <v>0</v>
      </c>
      <c r="I34" s="157">
        <f t="shared" si="7"/>
        <v>0</v>
      </c>
      <c r="J34" s="49">
        <f>IFERROR($I34/$I$66,0)</f>
        <v>0</v>
      </c>
    </row>
    <row r="35" spans="1:10" s="50" customFormat="1" ht="15" customHeight="1" x14ac:dyDescent="0.2">
      <c r="A35" s="188" t="s">
        <v>78</v>
      </c>
      <c r="B35" s="189"/>
      <c r="C35" s="189"/>
      <c r="D35" s="189"/>
      <c r="E35" s="189"/>
      <c r="F35" s="189"/>
      <c r="G35" s="189"/>
      <c r="H35" s="189"/>
      <c r="I35" s="189"/>
      <c r="J35" s="190"/>
    </row>
    <row r="36" spans="1:10" s="130" customFormat="1" ht="15" customHeight="1" x14ac:dyDescent="0.2">
      <c r="A36" s="55" t="s">
        <v>21</v>
      </c>
      <c r="B36" s="128"/>
      <c r="C36" s="129"/>
      <c r="D36" s="128"/>
      <c r="E36" s="129"/>
      <c r="F36" s="128"/>
      <c r="G36" s="129"/>
      <c r="H36" s="42">
        <f>SUM($B36,$D36,$F36)</f>
        <v>0</v>
      </c>
      <c r="I36" s="129">
        <f>SUM($C36,$E36,$G36)</f>
        <v>0</v>
      </c>
      <c r="J36" s="43">
        <f>IFERROR($I36/$I$66,0)</f>
        <v>0</v>
      </c>
    </row>
    <row r="37" spans="1:10" s="130" customFormat="1" ht="15" customHeight="1" x14ac:dyDescent="0.2">
      <c r="A37" s="44" t="s">
        <v>54</v>
      </c>
      <c r="B37" s="131"/>
      <c r="C37" s="132"/>
      <c r="D37" s="131"/>
      <c r="E37" s="132"/>
      <c r="F37" s="131"/>
      <c r="G37" s="132"/>
      <c r="H37" s="42">
        <f t="shared" ref="H37:H40" si="8">SUM($B37,$D37,$F37)</f>
        <v>0</v>
      </c>
      <c r="I37" s="129">
        <f t="shared" ref="I37:I40" si="9">SUM($C37,$E37,$G37)</f>
        <v>0</v>
      </c>
      <c r="J37" s="47">
        <f>IFERROR($I37/$I$66,0)</f>
        <v>0</v>
      </c>
    </row>
    <row r="38" spans="1:10" s="130" customFormat="1" ht="15" customHeight="1" x14ac:dyDescent="0.2">
      <c r="A38" s="44" t="s">
        <v>55</v>
      </c>
      <c r="B38" s="131"/>
      <c r="C38" s="132"/>
      <c r="D38" s="131"/>
      <c r="E38" s="132"/>
      <c r="F38" s="131"/>
      <c r="G38" s="132"/>
      <c r="H38" s="42">
        <f t="shared" si="8"/>
        <v>0</v>
      </c>
      <c r="I38" s="129">
        <f t="shared" si="9"/>
        <v>0</v>
      </c>
      <c r="J38" s="47">
        <f>IFERROR($I38/$I$66,0)</f>
        <v>0</v>
      </c>
    </row>
    <row r="39" spans="1:10" s="130" customFormat="1" ht="15" customHeight="1" x14ac:dyDescent="0.2">
      <c r="A39" s="44" t="s">
        <v>3</v>
      </c>
      <c r="B39" s="131"/>
      <c r="C39" s="132"/>
      <c r="D39" s="131"/>
      <c r="E39" s="132"/>
      <c r="F39" s="131"/>
      <c r="G39" s="132"/>
      <c r="H39" s="42">
        <f t="shared" si="8"/>
        <v>0</v>
      </c>
      <c r="I39" s="129">
        <f t="shared" si="9"/>
        <v>0</v>
      </c>
      <c r="J39" s="47">
        <f>IFERROR($I39/$I$66,0)</f>
        <v>0</v>
      </c>
    </row>
    <row r="40" spans="1:10" s="130" customFormat="1" ht="15" customHeight="1" x14ac:dyDescent="0.2">
      <c r="A40" s="48" t="s">
        <v>15</v>
      </c>
      <c r="B40" s="145"/>
      <c r="C40" s="148"/>
      <c r="D40" s="145"/>
      <c r="E40" s="148"/>
      <c r="F40" s="145"/>
      <c r="G40" s="148"/>
      <c r="H40" s="155">
        <f t="shared" si="8"/>
        <v>0</v>
      </c>
      <c r="I40" s="157">
        <f t="shared" si="9"/>
        <v>0</v>
      </c>
      <c r="J40" s="49">
        <f>IFERROR($I40/$I$66,0)</f>
        <v>0</v>
      </c>
    </row>
    <row r="41" spans="1:10" s="50" customFormat="1" ht="19" x14ac:dyDescent="0.2">
      <c r="A41" s="191" t="s">
        <v>79</v>
      </c>
      <c r="B41" s="189"/>
      <c r="C41" s="189"/>
      <c r="D41" s="189"/>
      <c r="E41" s="189"/>
      <c r="F41" s="189"/>
      <c r="G41" s="189"/>
      <c r="H41" s="189"/>
      <c r="I41" s="189"/>
      <c r="J41" s="194"/>
    </row>
    <row r="42" spans="1:10" s="137" customFormat="1" ht="15" customHeight="1" x14ac:dyDescent="0.2">
      <c r="A42" s="39" t="s">
        <v>56</v>
      </c>
      <c r="B42" s="128"/>
      <c r="C42" s="129"/>
      <c r="D42" s="128"/>
      <c r="E42" s="129"/>
      <c r="F42" s="128"/>
      <c r="G42" s="129"/>
      <c r="H42" s="42">
        <f>SUM($B42,$D42,$F42)</f>
        <v>0</v>
      </c>
      <c r="I42" s="129">
        <f>SUM($C42,$E42,$G42)</f>
        <v>0</v>
      </c>
      <c r="J42" s="43">
        <f>IFERROR($I42/$I$66,0)</f>
        <v>0</v>
      </c>
    </row>
    <row r="43" spans="1:10" s="137" customFormat="1" ht="15" customHeight="1" x14ac:dyDescent="0.2">
      <c r="A43" s="44" t="s">
        <v>57</v>
      </c>
      <c r="B43" s="131"/>
      <c r="C43" s="132"/>
      <c r="D43" s="131"/>
      <c r="E43" s="132"/>
      <c r="F43" s="131"/>
      <c r="G43" s="132"/>
      <c r="H43" s="42">
        <f t="shared" ref="H43:H46" si="10">SUM($B43,$D43,$F43)</f>
        <v>0</v>
      </c>
      <c r="I43" s="129">
        <f t="shared" ref="I43:I46" si="11">SUM($C43,$E43,$G43)</f>
        <v>0</v>
      </c>
      <c r="J43" s="47">
        <f>IFERROR($I43/$I$66,0)</f>
        <v>0</v>
      </c>
    </row>
    <row r="44" spans="1:10" s="137" customFormat="1" ht="15" customHeight="1" x14ac:dyDescent="0.2">
      <c r="A44" s="44" t="s">
        <v>58</v>
      </c>
      <c r="B44" s="131"/>
      <c r="C44" s="132"/>
      <c r="D44" s="131"/>
      <c r="E44" s="132"/>
      <c r="F44" s="131"/>
      <c r="G44" s="132"/>
      <c r="H44" s="42">
        <f t="shared" si="10"/>
        <v>0</v>
      </c>
      <c r="I44" s="129">
        <f t="shared" si="11"/>
        <v>0</v>
      </c>
      <c r="J44" s="47">
        <f>IFERROR($I44/$I$66,0)</f>
        <v>0</v>
      </c>
    </row>
    <row r="45" spans="1:10" s="137" customFormat="1" ht="15" customHeight="1" x14ac:dyDescent="0.2">
      <c r="A45" s="44" t="s">
        <v>3</v>
      </c>
      <c r="B45" s="131"/>
      <c r="C45" s="132"/>
      <c r="D45" s="131"/>
      <c r="E45" s="132"/>
      <c r="F45" s="131"/>
      <c r="G45" s="132"/>
      <c r="H45" s="42">
        <f t="shared" si="10"/>
        <v>0</v>
      </c>
      <c r="I45" s="129">
        <f t="shared" si="11"/>
        <v>0</v>
      </c>
      <c r="J45" s="47">
        <f>IFERROR($I45/$I$66,0)</f>
        <v>0</v>
      </c>
    </row>
    <row r="46" spans="1:10" s="137" customFormat="1" ht="15" customHeight="1" x14ac:dyDescent="0.2">
      <c r="A46" s="48" t="s">
        <v>61</v>
      </c>
      <c r="B46" s="145"/>
      <c r="C46" s="148"/>
      <c r="D46" s="145"/>
      <c r="E46" s="148"/>
      <c r="F46" s="145"/>
      <c r="G46" s="148"/>
      <c r="H46" s="155">
        <f t="shared" si="10"/>
        <v>0</v>
      </c>
      <c r="I46" s="157">
        <f t="shared" si="11"/>
        <v>0</v>
      </c>
      <c r="J46" s="56">
        <f>IFERROR($I46/$I$66,0)</f>
        <v>0</v>
      </c>
    </row>
    <row r="47" spans="1:10" s="60" customFormat="1" ht="28.5" customHeight="1" x14ac:dyDescent="0.2">
      <c r="A47" s="57" t="s">
        <v>80</v>
      </c>
      <c r="B47" s="58">
        <f t="shared" ref="B47:I47" si="12">B$16+B$22+B$28+B$34+B$40+B$46</f>
        <v>0</v>
      </c>
      <c r="C47" s="154">
        <f t="shared" si="12"/>
        <v>0</v>
      </c>
      <c r="D47" s="58">
        <f t="shared" si="12"/>
        <v>0</v>
      </c>
      <c r="E47" s="154">
        <f t="shared" si="12"/>
        <v>0</v>
      </c>
      <c r="F47" s="58">
        <f t="shared" si="12"/>
        <v>0</v>
      </c>
      <c r="G47" s="154">
        <f t="shared" si="12"/>
        <v>0</v>
      </c>
      <c r="H47" s="58">
        <f t="shared" si="12"/>
        <v>0</v>
      </c>
      <c r="I47" s="154">
        <f t="shared" si="12"/>
        <v>0</v>
      </c>
      <c r="J47" s="59"/>
    </row>
    <row r="48" spans="1:10" s="64" customFormat="1" ht="19" x14ac:dyDescent="0.25">
      <c r="A48" s="61" t="s">
        <v>81</v>
      </c>
      <c r="B48" s="62"/>
      <c r="C48" s="62"/>
      <c r="D48" s="62"/>
      <c r="E48" s="62"/>
      <c r="F48" s="62"/>
      <c r="G48" s="62"/>
      <c r="H48" s="62"/>
      <c r="I48" s="62"/>
      <c r="J48" s="63"/>
    </row>
    <row r="49" spans="1:14" s="64" customFormat="1" ht="19" x14ac:dyDescent="0.25">
      <c r="A49" s="65" t="s">
        <v>82</v>
      </c>
      <c r="B49" s="66"/>
      <c r="C49" s="67"/>
      <c r="D49" s="66"/>
      <c r="E49" s="67"/>
      <c r="F49" s="66"/>
      <c r="G49" s="67"/>
      <c r="H49" s="66">
        <f>SUM(B49,D49,F49)</f>
        <v>0</v>
      </c>
      <c r="I49" s="67">
        <f>SUM(C49,E49,G49)</f>
        <v>0</v>
      </c>
      <c r="J49" s="159"/>
    </row>
    <row r="50" spans="1:14" s="64" customFormat="1" ht="19" x14ac:dyDescent="0.25">
      <c r="A50" s="68" t="s">
        <v>30</v>
      </c>
      <c r="B50" s="69"/>
      <c r="C50" s="70"/>
      <c r="D50" s="69"/>
      <c r="E50" s="70"/>
      <c r="F50" s="69"/>
      <c r="G50" s="70"/>
      <c r="H50" s="69">
        <f>SUM(B50,D50,F50)</f>
        <v>0</v>
      </c>
      <c r="I50" s="70">
        <f>SUM(C50,E50,G50)</f>
        <v>0</v>
      </c>
      <c r="J50" s="160"/>
    </row>
    <row r="51" spans="1:14" s="14" customFormat="1" ht="19" x14ac:dyDescent="0.2">
      <c r="A51" s="191" t="s">
        <v>35</v>
      </c>
      <c r="B51" s="192"/>
      <c r="C51" s="192"/>
      <c r="D51" s="192"/>
      <c r="E51" s="192"/>
      <c r="F51" s="192"/>
      <c r="G51" s="192"/>
      <c r="H51" s="192"/>
      <c r="I51" s="192"/>
      <c r="J51" s="193"/>
    </row>
    <row r="52" spans="1:14" s="15" customFormat="1" ht="49" customHeight="1" x14ac:dyDescent="0.2">
      <c r="A52" s="71" t="s">
        <v>83</v>
      </c>
      <c r="B52" s="40">
        <f t="shared" ref="B52:G52" si="13">0.05*(B49/0.95)</f>
        <v>0</v>
      </c>
      <c r="C52" s="41">
        <f t="shared" si="13"/>
        <v>0</v>
      </c>
      <c r="D52" s="40">
        <f t="shared" si="13"/>
        <v>0</v>
      </c>
      <c r="E52" s="41">
        <f t="shared" si="13"/>
        <v>0</v>
      </c>
      <c r="F52" s="40">
        <f t="shared" si="13"/>
        <v>0</v>
      </c>
      <c r="G52" s="41">
        <f t="shared" si="13"/>
        <v>0</v>
      </c>
      <c r="H52" s="42">
        <f>SUM($B52,$D52,$F52)</f>
        <v>0</v>
      </c>
      <c r="I52" s="72">
        <f>SUM($C52,$E52,$G52)</f>
        <v>0</v>
      </c>
      <c r="J52" s="43">
        <f>IFERROR($I52/$I$66,0)</f>
        <v>0</v>
      </c>
      <c r="K52" s="186"/>
      <c r="L52" s="187"/>
      <c r="M52" s="187"/>
      <c r="N52" s="187"/>
    </row>
    <row r="53" spans="1:14" s="15" customFormat="1" ht="26" customHeight="1" x14ac:dyDescent="0.2">
      <c r="A53" s="44" t="s">
        <v>84</v>
      </c>
      <c r="B53" s="45"/>
      <c r="C53" s="46"/>
      <c r="D53" s="45"/>
      <c r="E53" s="46"/>
      <c r="F53" s="45"/>
      <c r="G53" s="46"/>
      <c r="H53" s="42">
        <f>SUM($B53,$D53,$F53)</f>
        <v>0</v>
      </c>
      <c r="I53" s="72">
        <f>SUM($C53,$E53,$G53)</f>
        <v>0</v>
      </c>
      <c r="J53" s="47">
        <f>IFERROR($I53/$I$66,0)</f>
        <v>0</v>
      </c>
    </row>
    <row r="54" spans="1:14" s="75" customFormat="1" ht="15" customHeight="1" x14ac:dyDescent="0.2">
      <c r="A54" s="73" t="s">
        <v>62</v>
      </c>
      <c r="B54" s="145">
        <f>SUM(B52:B53)</f>
        <v>0</v>
      </c>
      <c r="C54" s="149">
        <f>SUM(C52:C53)</f>
        <v>0</v>
      </c>
      <c r="D54" s="145">
        <f>SUM(D52:D53)</f>
        <v>0</v>
      </c>
      <c r="E54" s="149">
        <f>SUM(E52:E53)</f>
        <v>0</v>
      </c>
      <c r="F54" s="145">
        <f>SUM(F52:F53)</f>
        <v>0</v>
      </c>
      <c r="G54" s="149">
        <f>SUM(G$52:G$53)</f>
        <v>0</v>
      </c>
      <c r="H54" s="145">
        <f>B54+D54+F54</f>
        <v>0</v>
      </c>
      <c r="I54" s="150">
        <f>SUM($C54+$E54+$G54)</f>
        <v>0</v>
      </c>
      <c r="J54" s="74">
        <f>IFERROR($I54/$I$66,0)</f>
        <v>0</v>
      </c>
    </row>
    <row r="55" spans="1:14" s="79" customFormat="1" ht="33" customHeight="1" x14ac:dyDescent="0.2">
      <c r="A55" s="152" t="s">
        <v>85</v>
      </c>
      <c r="B55" s="153">
        <f t="shared" ref="B55:I55" si="14">B$49+B$52</f>
        <v>0</v>
      </c>
      <c r="C55" s="77">
        <f t="shared" si="14"/>
        <v>0</v>
      </c>
      <c r="D55" s="153">
        <f t="shared" si="14"/>
        <v>0</v>
      </c>
      <c r="E55" s="77">
        <f t="shared" si="14"/>
        <v>0</v>
      </c>
      <c r="F55" s="153">
        <f t="shared" si="14"/>
        <v>0</v>
      </c>
      <c r="G55" s="77">
        <f t="shared" si="14"/>
        <v>0</v>
      </c>
      <c r="H55" s="153">
        <f t="shared" si="14"/>
        <v>0</v>
      </c>
      <c r="I55" s="77">
        <f t="shared" si="14"/>
        <v>0</v>
      </c>
      <c r="J55" s="78">
        <f>IFERROR($I55/$I$66,0)</f>
        <v>0</v>
      </c>
    </row>
    <row r="56" spans="1:14" s="15" customFormat="1" ht="19" x14ac:dyDescent="0.2">
      <c r="A56" s="202" t="s">
        <v>38</v>
      </c>
      <c r="B56" s="192"/>
      <c r="C56" s="192"/>
      <c r="D56" s="192"/>
      <c r="E56" s="192"/>
      <c r="F56" s="192"/>
      <c r="G56" s="192"/>
      <c r="H56" s="192"/>
      <c r="I56" s="192"/>
      <c r="J56" s="207"/>
      <c r="K56" s="195"/>
      <c r="L56" s="196"/>
      <c r="M56" s="196"/>
      <c r="N56" s="196"/>
    </row>
    <row r="57" spans="1:14" s="138" customFormat="1" ht="15" customHeight="1" x14ac:dyDescent="0.2">
      <c r="A57" s="39" t="s">
        <v>73</v>
      </c>
      <c r="B57" s="128"/>
      <c r="C57" s="129"/>
      <c r="D57" s="128"/>
      <c r="E57" s="129"/>
      <c r="F57" s="128"/>
      <c r="G57" s="129"/>
      <c r="H57" s="42">
        <f>SUM($B57,$D57,$F57)</f>
        <v>0</v>
      </c>
      <c r="I57" s="129">
        <f>SUM($C57,$E57,$G57)</f>
        <v>0</v>
      </c>
      <c r="J57" s="43">
        <f>IFERROR($I57/$I$66,0)</f>
        <v>0</v>
      </c>
      <c r="K57" s="197"/>
      <c r="L57" s="196"/>
      <c r="M57" s="196"/>
      <c r="N57" s="196"/>
    </row>
    <row r="58" spans="1:14" s="138" customFormat="1" ht="15" customHeight="1" x14ac:dyDescent="0.2">
      <c r="A58" s="44" t="s">
        <v>74</v>
      </c>
      <c r="B58" s="131"/>
      <c r="C58" s="132"/>
      <c r="D58" s="131"/>
      <c r="E58" s="132"/>
      <c r="F58" s="131"/>
      <c r="G58" s="132"/>
      <c r="H58" s="42">
        <f t="shared" ref="H58:H60" si="15">SUM($B58,$D58,$F58)</f>
        <v>0</v>
      </c>
      <c r="I58" s="129">
        <f t="shared" ref="I58:I60" si="16">SUM($C58,$E58,$G58)</f>
        <v>0</v>
      </c>
      <c r="J58" s="47">
        <f>IFERROR($I58/$I$66,0)</f>
        <v>0</v>
      </c>
      <c r="K58" s="197"/>
      <c r="L58" s="196"/>
      <c r="M58" s="196"/>
      <c r="N58" s="196"/>
    </row>
    <row r="59" spans="1:14" s="138" customFormat="1" ht="15" customHeight="1" x14ac:dyDescent="0.2">
      <c r="A59" s="44" t="s">
        <v>3</v>
      </c>
      <c r="B59" s="131"/>
      <c r="C59" s="132"/>
      <c r="D59" s="131"/>
      <c r="E59" s="132"/>
      <c r="F59" s="131"/>
      <c r="G59" s="132"/>
      <c r="H59" s="42">
        <f t="shared" si="15"/>
        <v>0</v>
      </c>
      <c r="I59" s="129">
        <f t="shared" si="16"/>
        <v>0</v>
      </c>
      <c r="J59" s="47">
        <f>IFERROR($I59/$I$66,0)</f>
        <v>0</v>
      </c>
      <c r="K59" s="197"/>
      <c r="L59" s="196"/>
      <c r="M59" s="196"/>
      <c r="N59" s="196"/>
    </row>
    <row r="60" spans="1:14" s="138" customFormat="1" ht="15" customHeight="1" x14ac:dyDescent="0.2">
      <c r="A60" s="48" t="s">
        <v>39</v>
      </c>
      <c r="B60" s="145"/>
      <c r="C60" s="148"/>
      <c r="D60" s="145"/>
      <c r="E60" s="148"/>
      <c r="F60" s="145"/>
      <c r="G60" s="148"/>
      <c r="H60" s="155">
        <f t="shared" si="15"/>
        <v>0</v>
      </c>
      <c r="I60" s="157">
        <f t="shared" si="16"/>
        <v>0</v>
      </c>
      <c r="J60" s="80">
        <f>IFERROR($I60/$I$66,0)</f>
        <v>0</v>
      </c>
    </row>
    <row r="61" spans="1:14" s="79" customFormat="1" ht="32" customHeight="1" x14ac:dyDescent="0.2">
      <c r="A61" s="76" t="s">
        <v>86</v>
      </c>
      <c r="B61" s="153">
        <f t="shared" ref="B61:G61" si="17">B$47+B$54+B$60</f>
        <v>0</v>
      </c>
      <c r="C61" s="77">
        <f t="shared" si="17"/>
        <v>0</v>
      </c>
      <c r="D61" s="153">
        <f t="shared" si="17"/>
        <v>0</v>
      </c>
      <c r="E61" s="77">
        <f t="shared" si="17"/>
        <v>0</v>
      </c>
      <c r="F61" s="153">
        <f t="shared" si="17"/>
        <v>0</v>
      </c>
      <c r="G61" s="77">
        <f t="shared" si="17"/>
        <v>0</v>
      </c>
      <c r="H61" s="153">
        <f>B61+D61+F61</f>
        <v>0</v>
      </c>
      <c r="I61" s="77">
        <f>C61+E61+G61</f>
        <v>0</v>
      </c>
      <c r="J61" s="81">
        <f>IFERROR($I61/$I$66,0)</f>
        <v>0</v>
      </c>
    </row>
    <row r="62" spans="1:14" s="14" customFormat="1" ht="20" customHeight="1" x14ac:dyDescent="0.2">
      <c r="A62" s="191" t="s">
        <v>63</v>
      </c>
      <c r="B62" s="192"/>
      <c r="C62" s="192"/>
      <c r="D62" s="192"/>
      <c r="E62" s="192"/>
      <c r="F62" s="192"/>
      <c r="G62" s="192"/>
      <c r="H62" s="192"/>
      <c r="I62" s="192"/>
      <c r="J62" s="193"/>
    </row>
    <row r="63" spans="1:14" s="138" customFormat="1" ht="64" customHeight="1" x14ac:dyDescent="0.2">
      <c r="A63" s="82" t="s">
        <v>95</v>
      </c>
      <c r="B63" s="139"/>
      <c r="C63" s="140">
        <f>0.125*(C55/0.875)</f>
        <v>0</v>
      </c>
      <c r="D63" s="139"/>
      <c r="E63" s="140">
        <f>0.125*(E55/0.875)</f>
        <v>0</v>
      </c>
      <c r="F63" s="139"/>
      <c r="G63" s="140">
        <f>0.125*(G55/0.875)</f>
        <v>0</v>
      </c>
      <c r="H63" s="139"/>
      <c r="I63" s="141">
        <f>$C63+$E63+G63</f>
        <v>0</v>
      </c>
      <c r="J63" s="43">
        <f>IFERROR($I63/$I$66,0)</f>
        <v>0</v>
      </c>
      <c r="K63" s="186"/>
      <c r="L63" s="187"/>
      <c r="M63" s="187"/>
      <c r="N63" s="187"/>
    </row>
    <row r="64" spans="1:14" s="137" customFormat="1" ht="47" customHeight="1" x14ac:dyDescent="0.2">
      <c r="A64" s="83" t="s">
        <v>87</v>
      </c>
      <c r="B64" s="142"/>
      <c r="C64" s="143"/>
      <c r="D64" s="142"/>
      <c r="E64" s="143"/>
      <c r="F64" s="142"/>
      <c r="G64" s="143"/>
      <c r="H64" s="142"/>
      <c r="I64" s="141">
        <f>$C64+$E64+G64</f>
        <v>0</v>
      </c>
      <c r="J64" s="47">
        <f>IFERROR($I64/$I$66,0)</f>
        <v>0</v>
      </c>
    </row>
    <row r="65" spans="1:10" s="15" customFormat="1" ht="21" thickBot="1" x14ac:dyDescent="0.25">
      <c r="A65" s="85" t="s">
        <v>40</v>
      </c>
      <c r="B65" s="84"/>
      <c r="C65" s="146">
        <f>SUM(C$63:C$64)</f>
        <v>0</v>
      </c>
      <c r="D65" s="84"/>
      <c r="E65" s="146">
        <f>SUM(E$63:E$64)</f>
        <v>0</v>
      </c>
      <c r="F65" s="84"/>
      <c r="G65" s="146">
        <f>SUM(G$63:G$64)</f>
        <v>0</v>
      </c>
      <c r="H65" s="84"/>
      <c r="I65" s="147">
        <f>SUM($C65+$E65+$G65)</f>
        <v>0</v>
      </c>
      <c r="J65" s="86">
        <f>IFERROR($I65/$I$66,0)</f>
        <v>0</v>
      </c>
    </row>
    <row r="66" spans="1:10" s="92" customFormat="1" ht="22" customHeight="1" thickTop="1" x14ac:dyDescent="0.2">
      <c r="A66" s="87" t="s">
        <v>88</v>
      </c>
      <c r="B66" s="88"/>
      <c r="C66" s="89">
        <f>C$61+C$65</f>
        <v>0</v>
      </c>
      <c r="D66" s="88"/>
      <c r="E66" s="89">
        <f>E$61+E$65</f>
        <v>0</v>
      </c>
      <c r="F66" s="88"/>
      <c r="G66" s="89">
        <f>G$61+G$65</f>
        <v>0</v>
      </c>
      <c r="H66" s="88"/>
      <c r="I66" s="90">
        <f>$C66+$E66+G66</f>
        <v>0</v>
      </c>
      <c r="J66" s="91">
        <f>IFERROR($I66/$I$66,0)</f>
        <v>0</v>
      </c>
    </row>
    <row r="67" spans="1:10" s="28" customFormat="1" ht="19" x14ac:dyDescent="0.25">
      <c r="A67" s="93"/>
      <c r="B67" s="94"/>
      <c r="C67" s="94"/>
      <c r="D67" s="94"/>
      <c r="E67" s="94"/>
      <c r="F67" s="94"/>
      <c r="G67" s="94"/>
      <c r="H67" s="94"/>
      <c r="I67" s="94"/>
      <c r="J67" s="95"/>
    </row>
    <row r="68" spans="1:10" s="144" customFormat="1" ht="102" customHeight="1" x14ac:dyDescent="0.2">
      <c r="A68" s="205" t="s">
        <v>17</v>
      </c>
      <c r="B68" s="206"/>
      <c r="C68" s="206"/>
      <c r="D68" s="206"/>
      <c r="E68" s="206"/>
      <c r="F68" s="206"/>
      <c r="G68" s="206"/>
      <c r="H68" s="206"/>
      <c r="I68" s="206"/>
      <c r="J68" s="206"/>
    </row>
    <row r="69" spans="1:10" s="14" customFormat="1" ht="108" customHeight="1" x14ac:dyDescent="0.2">
      <c r="A69" s="203" t="s">
        <v>89</v>
      </c>
      <c r="B69" s="203"/>
      <c r="C69" s="203"/>
      <c r="D69" s="203"/>
      <c r="E69" s="203"/>
      <c r="F69" s="203"/>
      <c r="G69" s="203"/>
      <c r="H69" s="203"/>
      <c r="I69" s="203"/>
      <c r="J69" s="204"/>
    </row>
    <row r="70" spans="1:10" s="28" customFormat="1" ht="19" x14ac:dyDescent="0.25">
      <c r="A70" s="96"/>
      <c r="B70" s="94"/>
      <c r="C70" s="94"/>
      <c r="D70" s="94"/>
      <c r="E70" s="94"/>
      <c r="F70" s="94"/>
      <c r="G70" s="94"/>
      <c r="H70" s="94"/>
      <c r="I70" s="94"/>
      <c r="J70" s="95"/>
    </row>
    <row r="71" spans="1:10" s="127" customFormat="1" ht="38" customHeight="1" x14ac:dyDescent="0.2">
      <c r="A71" s="125" t="s">
        <v>64</v>
      </c>
      <c r="B71" s="198" t="s">
        <v>34</v>
      </c>
      <c r="C71" s="199"/>
      <c r="D71" s="198" t="s">
        <v>33</v>
      </c>
      <c r="E71" s="199"/>
      <c r="F71" s="198" t="s">
        <v>32</v>
      </c>
      <c r="G71" s="199"/>
      <c r="H71" s="200" t="s">
        <v>31</v>
      </c>
      <c r="I71" s="201"/>
      <c r="J71" s="126" t="s">
        <v>44</v>
      </c>
    </row>
    <row r="72" spans="1:10" s="97" customFormat="1" ht="29" customHeight="1" x14ac:dyDescent="0.2">
      <c r="A72" s="98" t="s">
        <v>41</v>
      </c>
      <c r="B72" s="99"/>
      <c r="C72" s="100">
        <f>C$55+C$63</f>
        <v>0</v>
      </c>
      <c r="D72" s="99"/>
      <c r="E72" s="100">
        <f>E$55+E$63</f>
        <v>0</v>
      </c>
      <c r="F72" s="99"/>
      <c r="G72" s="100">
        <f>G$55+G$63</f>
        <v>0</v>
      </c>
      <c r="H72" s="99"/>
      <c r="I72" s="101">
        <f>C72+E72+G72</f>
        <v>0</v>
      </c>
      <c r="J72" s="102">
        <f>IFERROR($I72/$I$78,0)</f>
        <v>0</v>
      </c>
    </row>
    <row r="73" spans="1:10" s="97" customFormat="1" ht="29" customHeight="1" x14ac:dyDescent="0.2">
      <c r="A73" s="103" t="s">
        <v>90</v>
      </c>
      <c r="B73" s="104"/>
      <c r="C73" s="105"/>
      <c r="D73" s="104"/>
      <c r="E73" s="105"/>
      <c r="F73" s="104"/>
      <c r="G73" s="105"/>
      <c r="H73" s="104"/>
      <c r="I73" s="106">
        <f>$C73+$E73+$G73</f>
        <v>0</v>
      </c>
      <c r="J73" s="107">
        <f t="shared" ref="J73:J78" si="18">IFERROR($I73/$I$78,0)</f>
        <v>0</v>
      </c>
    </row>
    <row r="74" spans="1:10" s="97" customFormat="1" ht="29" customHeight="1" x14ac:dyDescent="0.2">
      <c r="A74" s="108" t="s">
        <v>29</v>
      </c>
      <c r="B74" s="104"/>
      <c r="C74" s="109"/>
      <c r="D74" s="104"/>
      <c r="E74" s="109"/>
      <c r="F74" s="104"/>
      <c r="G74" s="109"/>
      <c r="H74" s="104"/>
      <c r="I74" s="110">
        <f t="shared" ref="I74:I76" si="19">$C74+$E74+$G74</f>
        <v>0</v>
      </c>
      <c r="J74" s="111">
        <f t="shared" si="18"/>
        <v>0</v>
      </c>
    </row>
    <row r="75" spans="1:10" s="97" customFormat="1" ht="29" customHeight="1" x14ac:dyDescent="0.2">
      <c r="A75" s="112" t="s">
        <v>28</v>
      </c>
      <c r="B75" s="104"/>
      <c r="C75" s="109"/>
      <c r="D75" s="104"/>
      <c r="E75" s="109"/>
      <c r="F75" s="104"/>
      <c r="G75" s="109"/>
      <c r="H75" s="104"/>
      <c r="I75" s="110">
        <f t="shared" si="19"/>
        <v>0</v>
      </c>
      <c r="J75" s="111">
        <f t="shared" si="18"/>
        <v>0</v>
      </c>
    </row>
    <row r="76" spans="1:10" s="97" customFormat="1" ht="29" customHeight="1" x14ac:dyDescent="0.2">
      <c r="A76" s="108" t="s">
        <v>91</v>
      </c>
      <c r="B76" s="104"/>
      <c r="C76" s="109"/>
      <c r="D76" s="104"/>
      <c r="E76" s="109"/>
      <c r="F76" s="104"/>
      <c r="G76" s="109"/>
      <c r="H76" s="104"/>
      <c r="I76" s="110">
        <f t="shared" si="19"/>
        <v>0</v>
      </c>
      <c r="J76" s="111">
        <f t="shared" si="18"/>
        <v>0</v>
      </c>
    </row>
    <row r="77" spans="1:10" s="97" customFormat="1" ht="29" customHeight="1" x14ac:dyDescent="0.2">
      <c r="A77" s="113" t="s">
        <v>42</v>
      </c>
      <c r="B77" s="114"/>
      <c r="C77" s="115">
        <f>SUM(C73:C76)</f>
        <v>0</v>
      </c>
      <c r="D77" s="114"/>
      <c r="E77" s="115">
        <f>SUM(E73:E76)</f>
        <v>0</v>
      </c>
      <c r="F77" s="114"/>
      <c r="G77" s="115">
        <f>SUM(G73:G76)</f>
        <v>0</v>
      </c>
      <c r="H77" s="114"/>
      <c r="I77" s="115">
        <f>C77+E77+G77</f>
        <v>0</v>
      </c>
      <c r="J77" s="116">
        <f t="shared" si="18"/>
        <v>0</v>
      </c>
    </row>
    <row r="78" spans="1:10" s="97" customFormat="1" ht="29" customHeight="1" thickBot="1" x14ac:dyDescent="0.25">
      <c r="A78" s="117" t="s">
        <v>92</v>
      </c>
      <c r="B78" s="114"/>
      <c r="C78" s="118">
        <f>C$72+C$77</f>
        <v>0</v>
      </c>
      <c r="D78" s="114"/>
      <c r="E78" s="118">
        <f>E$72+E$77</f>
        <v>0</v>
      </c>
      <c r="F78" s="114"/>
      <c r="G78" s="118">
        <f>G$72+G$77</f>
        <v>0</v>
      </c>
      <c r="H78" s="114"/>
      <c r="I78" s="119">
        <f>C78+E78+G78</f>
        <v>0</v>
      </c>
      <c r="J78" s="120">
        <f t="shared" si="18"/>
        <v>0</v>
      </c>
    </row>
    <row r="79" spans="1:10" s="97" customFormat="1" ht="29" customHeight="1" thickTop="1" x14ac:dyDescent="0.2">
      <c r="A79" s="121" t="s">
        <v>93</v>
      </c>
      <c r="B79" s="122"/>
      <c r="C79" s="123">
        <f>C$66-C$78</f>
        <v>0</v>
      </c>
      <c r="D79" s="122"/>
      <c r="E79" s="123">
        <f>E$66-E$78</f>
        <v>0</v>
      </c>
      <c r="F79" s="122"/>
      <c r="G79" s="123">
        <f>G$66-G$78</f>
        <v>0</v>
      </c>
      <c r="H79" s="122"/>
      <c r="I79" s="124">
        <f>C79+E79+G79</f>
        <v>0</v>
      </c>
      <c r="J79" s="122"/>
    </row>
  </sheetData>
  <mergeCells count="33">
    <mergeCell ref="B71:C71"/>
    <mergeCell ref="D71:E71"/>
    <mergeCell ref="F71:G71"/>
    <mergeCell ref="H71:I71"/>
    <mergeCell ref="A17:J17"/>
    <mergeCell ref="A23:J23"/>
    <mergeCell ref="A29:J29"/>
    <mergeCell ref="A69:J69"/>
    <mergeCell ref="A68:J68"/>
    <mergeCell ref="A56:J56"/>
    <mergeCell ref="K52:N52"/>
    <mergeCell ref="K63:N63"/>
    <mergeCell ref="A35:J35"/>
    <mergeCell ref="A51:J51"/>
    <mergeCell ref="A62:J62"/>
    <mergeCell ref="A41:J41"/>
    <mergeCell ref="K56:N59"/>
    <mergeCell ref="A1:J1"/>
    <mergeCell ref="A8:J8"/>
    <mergeCell ref="J9:J10"/>
    <mergeCell ref="A7:J7"/>
    <mergeCell ref="H9:I9"/>
    <mergeCell ref="D9:E9"/>
    <mergeCell ref="F9:G9"/>
    <mergeCell ref="H5:I5"/>
    <mergeCell ref="B9:C9"/>
    <mergeCell ref="B2:J2"/>
    <mergeCell ref="B3:J3"/>
    <mergeCell ref="B5:D5"/>
    <mergeCell ref="E4:I4"/>
    <mergeCell ref="E5:F5"/>
    <mergeCell ref="B4:D4"/>
    <mergeCell ref="A9:A10"/>
  </mergeCells>
  <phoneticPr fontId="3" type="noConversion"/>
  <conditionalFormatting sqref="J77">
    <cfRule type="cellIs" dxfId="12" priority="21" operator="lessThan">
      <formula>$J$4</formula>
    </cfRule>
  </conditionalFormatting>
  <conditionalFormatting sqref="I52">
    <cfRule type="cellIs" dxfId="11" priority="6" operator="greaterThan">
      <formula>"0.05*$I$55"</formula>
    </cfRule>
  </conditionalFormatting>
  <conditionalFormatting sqref="B52">
    <cfRule type="cellIs" dxfId="10" priority="14" operator="greaterThan">
      <formula>"0.05*$B$55"</formula>
    </cfRule>
  </conditionalFormatting>
  <conditionalFormatting sqref="C52">
    <cfRule type="cellIs" dxfId="9" priority="13" operator="greaterThan">
      <formula>"0.05*$C$55"</formula>
    </cfRule>
  </conditionalFormatting>
  <conditionalFormatting sqref="D52">
    <cfRule type="cellIs" dxfId="8" priority="11" operator="greaterThan">
      <formula>"0.05*$D$55"</formula>
    </cfRule>
  </conditionalFormatting>
  <conditionalFormatting sqref="E52">
    <cfRule type="cellIs" dxfId="7" priority="10" operator="greaterThan">
      <formula>"0.05*$E$55"</formula>
    </cfRule>
  </conditionalFormatting>
  <conditionalFormatting sqref="F52">
    <cfRule type="cellIs" dxfId="6" priority="9" operator="greaterThan">
      <formula>"0.05*$F$55"</formula>
    </cfRule>
  </conditionalFormatting>
  <conditionalFormatting sqref="G52">
    <cfRule type="cellIs" dxfId="5" priority="8" operator="greaterThan">
      <formula>"0.05*$G$55"</formula>
    </cfRule>
  </conditionalFormatting>
  <conditionalFormatting sqref="H52">
    <cfRule type="cellIs" dxfId="4" priority="7" operator="greaterThan">
      <formula>"0.05*$H$55"</formula>
    </cfRule>
  </conditionalFormatting>
  <conditionalFormatting sqref="C63">
    <cfRule type="cellIs" dxfId="3" priority="5" operator="greaterThan">
      <formula>"0.125*$C$72"</formula>
    </cfRule>
  </conditionalFormatting>
  <conditionalFormatting sqref="E63">
    <cfRule type="cellIs" dxfId="2" priority="4" operator="greaterThan">
      <formula>"0.125*$E$72"</formula>
    </cfRule>
  </conditionalFormatting>
  <conditionalFormatting sqref="G63">
    <cfRule type="cellIs" dxfId="1" priority="2" operator="greaterThan">
      <formula>"0.125*$G$72"</formula>
    </cfRule>
  </conditionalFormatting>
  <conditionalFormatting sqref="I63">
    <cfRule type="cellIs" dxfId="0" priority="1" operator="greaterThan">
      <formula>"0.125*$I$72"</formula>
    </cfRule>
  </conditionalFormatting>
  <dataValidations count="2">
    <dataValidation allowBlank="1" showInputMessage="1" showErrorMessage="1" prompt="La formule calcule le montant MAXIMUM autorisé. Possibilité de réduire le montant." sqref="B52:G52 C63 E63 G63" xr:uid="{00000000-0002-0000-0000-000000000000}"/>
    <dataValidation allowBlank="1" showInputMessage="1" showErrorMessage="1" prompt="Si le total des cofinancements est inférieur au taux minimum exigé par la FGC (que vous avez indiqué en J5), la case devient rouge." sqref="J77" xr:uid="{00000000-0002-0000-0000-000001000000}"/>
  </dataValidations>
  <printOptions horizontalCentered="1"/>
  <pageMargins left="0.47" right="0.47" top="0.54" bottom="0.51" header="0.39000000000000007" footer="0.39000000000000007"/>
  <pageSetup paperSize="9" scale="55" fitToHeight="4" orientation="landscape" horizontalDpi="4294967292" verticalDpi="4294967292"/>
  <headerFooter>
    <oddFooter>&amp;L&amp;"Calibri,Normal"&amp;8&amp;K808080FGC- Budget récapitulatif de projet de développement&amp;R&amp;"Calibri,Normal"&amp;8 &amp;K80808001.2021</oddFooter>
  </headerFooter>
  <rowBreaks count="1" manualBreakCount="1">
    <brk id="70" max="16383" man="1"/>
  </rowBreaks>
  <ignoredErrors>
    <ignoredError sqref="B47:I47 J12:J16 J18:J22 J24:J28 J30:J34 J36:J40 J42:J46 C54:C55 E55 G54:G55 D54:D55 F55 H55 J57:J59 C65 E65 G65 E77 G77 C77 B54:B55 B61:C61 D61:E61 F61:G61" emptyCellReference="1"/>
    <ignoredError sqref="I65 F54" formula="1"/>
  </ignoredErrors>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showGridLines="0" topLeftCell="A6" workbookViewId="0">
      <selection activeCell="A10" sqref="A10"/>
    </sheetView>
  </sheetViews>
  <sheetFormatPr baseColWidth="10" defaultRowHeight="58" customHeight="1" x14ac:dyDescent="0.2"/>
  <cols>
    <col min="1" max="1" width="84.5" style="19" customWidth="1"/>
    <col min="2" max="16384" width="10.83203125" style="19"/>
  </cols>
  <sheetData>
    <row r="1" spans="1:1" ht="47" customHeight="1" x14ac:dyDescent="0.2">
      <c r="A1" s="18" t="s">
        <v>36</v>
      </c>
    </row>
    <row r="2" spans="1:1" ht="58" customHeight="1" x14ac:dyDescent="0.2">
      <c r="A2" s="20" t="s">
        <v>43</v>
      </c>
    </row>
    <row r="3" spans="1:1" ht="58" customHeight="1" x14ac:dyDescent="0.2">
      <c r="A3" s="20" t="s">
        <v>65</v>
      </c>
    </row>
    <row r="4" spans="1:1" ht="69" customHeight="1" x14ac:dyDescent="0.2">
      <c r="A4" s="20" t="s">
        <v>66</v>
      </c>
    </row>
    <row r="5" spans="1:1" ht="62" customHeight="1" x14ac:dyDescent="0.2">
      <c r="A5" s="20" t="s">
        <v>71</v>
      </c>
    </row>
    <row r="6" spans="1:1" ht="66" customHeight="1" x14ac:dyDescent="0.2">
      <c r="A6" s="20" t="s">
        <v>67</v>
      </c>
    </row>
    <row r="7" spans="1:1" ht="62" customHeight="1" x14ac:dyDescent="0.2">
      <c r="A7" s="20" t="s">
        <v>68</v>
      </c>
    </row>
    <row r="8" spans="1:1" ht="58" customHeight="1" x14ac:dyDescent="0.2">
      <c r="A8" s="20" t="s">
        <v>69</v>
      </c>
    </row>
    <row r="9" spans="1:1" ht="49" customHeight="1" x14ac:dyDescent="0.2">
      <c r="A9" s="20" t="s">
        <v>70</v>
      </c>
    </row>
    <row r="10" spans="1:1" s="20" customFormat="1" ht="58" customHeight="1" x14ac:dyDescent="0.2">
      <c r="A10" s="20" t="s">
        <v>94</v>
      </c>
    </row>
    <row r="11" spans="1:1" ht="58" customHeight="1" x14ac:dyDescent="0.2">
      <c r="A11" s="21"/>
    </row>
  </sheetData>
  <phoneticPr fontId="3" type="noConversion"/>
  <pageMargins left="0.70000000000000007" right="0.70000000000000007" top="0.75000000000000011" bottom="0.75000000000000011" header="0.30000000000000004" footer="0.30000000000000004"/>
  <pageSetup paperSize="9" orientation="portrait" horizontalDpi="4294967292" verticalDpi="4294967292"/>
  <headerFooter>
    <oddFooter>&amp;L&amp;"Calibri,Normal"&amp;8&amp;K808080GC- Budget récapitulatif de projet de développement&amp;R&amp;"Calibri,Normal"&amp;8 &amp;K80808001.2021</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Budget recapitulatif</vt:lpstr>
      <vt:lpstr>Info plan financement</vt:lpstr>
      <vt:lpstr>'Budget recapitulatif'!Impression_des_titres</vt:lpstr>
      <vt:lpstr>'Budget recapitulatif'!Zone_d_impression</vt:lpstr>
      <vt:lpstr>'Info plan financement'!Zone_d_impression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Emilie Anderson</dc:creator>
  <cp:lastModifiedBy>Emilie Anderson</cp:lastModifiedBy>
  <cp:lastPrinted>2020-11-20T20:44:37Z</cp:lastPrinted>
  <dcterms:created xsi:type="dcterms:W3CDTF">2020-02-05T08:46:16Z</dcterms:created>
  <dcterms:modified xsi:type="dcterms:W3CDTF">2022-11-18T08:34:33Z</dcterms:modified>
</cp:coreProperties>
</file>